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rhaglund\Desktop\"/>
    </mc:Choice>
  </mc:AlternateContent>
  <xr:revisionPtr revIDLastSave="0" documentId="13_ncr:1_{DA23437C-C389-4F1F-AFE6-A8E5E55D3394}" xr6:coauthVersionLast="46" xr6:coauthVersionMax="46" xr10:uidLastSave="{00000000-0000-0000-0000-000000000000}"/>
  <bookViews>
    <workbookView xWindow="2993" yWindow="5535" windowWidth="16875" windowHeight="10635" xr2:uid="{00000000-000D-0000-FFFF-FFFF00000000}"/>
  </bookViews>
  <sheets>
    <sheet name="Print Line Cost Prop"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 l="1"/>
  <c r="K21" i="1" l="1"/>
  <c r="K22" i="1"/>
  <c r="K20" i="1"/>
  <c r="K19" i="1"/>
  <c r="K18" i="1"/>
  <c r="K12" i="1"/>
  <c r="K13" i="1"/>
  <c r="K14" i="1"/>
  <c r="K15" i="1"/>
  <c r="K16" i="1"/>
  <c r="K11" i="1"/>
  <c r="K9" i="1"/>
  <c r="K24" i="1" l="1"/>
</calcChain>
</file>

<file path=xl/sharedStrings.xml><?xml version="1.0" encoding="utf-8"?>
<sst xmlns="http://schemas.openxmlformats.org/spreadsheetml/2006/main" count="133" uniqueCount="70">
  <si>
    <t>Bidder Name:</t>
  </si>
  <si>
    <t>DELIVERABLE</t>
  </si>
  <si>
    <t>Cost</t>
  </si>
  <si>
    <t xml:space="preserve">Bidder to complete the Cost column in the yellow cells of the following table, including all costs associated with each section. </t>
  </si>
  <si>
    <t>DELIVERABLES</t>
  </si>
  <si>
    <t>Description</t>
  </si>
  <si>
    <t>Year Two 
Initial Period</t>
  </si>
  <si>
    <t>Year Three 
Initial Period</t>
  </si>
  <si>
    <t>Year Four
Initial Period</t>
  </si>
  <si>
    <t>Year Five
Initial Period</t>
  </si>
  <si>
    <t>Maintenance and Operations</t>
  </si>
  <si>
    <t>Year Seven
Renewal One</t>
  </si>
  <si>
    <t>Year Eight
Renewal One</t>
  </si>
  <si>
    <t>Year Nine
Renewal Two</t>
  </si>
  <si>
    <t>Year Ten
Renewal Two</t>
  </si>
  <si>
    <t>Optional Services:</t>
  </si>
  <si>
    <t>Title/Role*</t>
  </si>
  <si>
    <t>Hourly Rate</t>
  </si>
  <si>
    <t>Work may be needed that was not originally delineated in this RFP, but considered within the scope of work. This additional work may stem from legislative mandates, emerging technologies, and/or secondary research not otherwise addressed in this RFP or known at the time this RFP was issued. If additional work is needed, the Contractor must submit a detailed Scope of Work, Title/Role(s), number of hours, and due dates/deliverables for CSI review and approval.</t>
  </si>
  <si>
    <t>2.2 Computer Workstations ( 2 each)</t>
  </si>
  <si>
    <t>2.3 Thermal Label Printer</t>
  </si>
  <si>
    <t>2.4 Report Printer</t>
  </si>
  <si>
    <t xml:space="preserve">2.5 Bar Code Reading Camera </t>
  </si>
  <si>
    <t>Year Six
Initial Period</t>
  </si>
  <si>
    <t xml:space="preserve">12" Wide White Sheeting </t>
  </si>
  <si>
    <t>12" Wide PrePrinted Graphic Sheeting</t>
  </si>
  <si>
    <t>12" Wide Clear Overlay</t>
  </si>
  <si>
    <t>7" Wide White Sheeting</t>
  </si>
  <si>
    <t>7" wide Clear Overlay</t>
  </si>
  <si>
    <t>Replacement Print heads</t>
  </si>
  <si>
    <t>Initial Contract</t>
  </si>
  <si>
    <t>Renewal One</t>
  </si>
  <si>
    <t>Renewal Two</t>
  </si>
  <si>
    <t>Additional Supply Items to be suppled on fixed price contract during the contract term</t>
  </si>
  <si>
    <t>Quantity</t>
  </si>
  <si>
    <t>Total</t>
  </si>
  <si>
    <t>Cyan Ribbons or cartridges</t>
  </si>
  <si>
    <t>Magenta Ribbons or cartridges</t>
  </si>
  <si>
    <t>Yellow Ribbons or cartridges</t>
  </si>
  <si>
    <t>Black Ribbons or cartridges</t>
  </si>
  <si>
    <t>Spot Color Ribbons or cartridges</t>
  </si>
  <si>
    <t>&lt;&lt;Add items as needed&gt;&gt;</t>
  </si>
  <si>
    <t xml:space="preserve"> The bidder should provide the hourly rate for each Title/Role used to complete optional services.  Include any costs for additional hourly training, such as web-based, in-person, etc.</t>
  </si>
  <si>
    <t>Crystal Report Writing</t>
  </si>
  <si>
    <t>Est. Qty</t>
  </si>
  <si>
    <t>n/a</t>
  </si>
  <si>
    <t xml:space="preserve">Service hourly Rate </t>
  </si>
  <si>
    <t>Year Eleven Renewal Two</t>
  </si>
  <si>
    <t>Year Twelve
Renewal Two</t>
  </si>
  <si>
    <t>2.6 Server, Software, Scripts and Interfaces</t>
  </si>
  <si>
    <t>Milestone 1.0 Project Design</t>
  </si>
  <si>
    <t>Milestone 2.0 Equipment</t>
  </si>
  <si>
    <t xml:space="preserve">      Installation</t>
  </si>
  <si>
    <t xml:space="preserve">      Implementation</t>
  </si>
  <si>
    <t xml:space="preserve">   Testing</t>
  </si>
  <si>
    <t xml:space="preserve">    Training</t>
  </si>
  <si>
    <t xml:space="preserve">1.0  Milestone One
     a. Detailed Project Work Plan
           i. Final Layout - Blueprints     
           ii. Equipment
                 a. Final Detailed List (Manufacture Make and Model)
                 b. Equipment Installation Plan
                    1) Infrastructure Requirements
                 c. Construction Schedues and Milestones
                 d. Firmware Management Plan
                 e. Utility Requirements
     b. Implementation Plan
           i. Implementation Timeline and Milestones
          ii. Operational Testing Plan
          iii. Operational Training Plan
     c. Change Control Plan
     d. Project Status Reporting Plan
     e. Business Continuity Plan / Disaster Recover Plan, etc.
     f. Traininng
          i. Training Plan
          ii.	On-site Train-the Trainer Session(s)
          iii.	Training and Troubleshooting Materials 
          iv.	 Administrative and User manuals
           v.	Online training materials (webinars, etc.)
     g.	Post Implementation Support Plan
          i.	System Maintenance / Warranty Support
          ii.	User Documentation and Help Files
          iii.	Hardware and Software Product Documentation 
          iv.	System Go-Live
          v.	System Error/Bug Documentation
Milestone 2
           i. Equipment delivery
Milestone 3
          i. Full Implementation, Testing and Training Completed with final inspection and written approval. </t>
  </si>
  <si>
    <t>UOM</t>
  </si>
  <si>
    <t>HR</t>
  </si>
  <si>
    <t>N/A</t>
  </si>
  <si>
    <t xml:space="preserve">    Post-Implementation Support</t>
  </si>
  <si>
    <t xml:space="preserve">      Existing  Relocation</t>
  </si>
  <si>
    <t>Implementation Total</t>
  </si>
  <si>
    <t>Milestone 3.0 Full Implementation</t>
  </si>
  <si>
    <t>2.1 Color thermal transfer printer(s)</t>
  </si>
  <si>
    <t xml:space="preserve"> License Plate Printing Line </t>
  </si>
  <si>
    <t xml:space="preserve">RFP 6494 Z1        </t>
  </si>
  <si>
    <t>Additional Hourly Training</t>
  </si>
  <si>
    <t>ATTACHMENT 2 COST PROPOSAL</t>
  </si>
  <si>
    <t>Intellectual Technology Inc. (ITI)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</si>
</sst>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9"/>
      <color theme="1"/>
      <name val="Arial"/>
      <family val="2"/>
    </font>
    <font>
      <sz val="9"/>
      <color theme="1"/>
      <name val="Arial"/>
      <family val="2"/>
    </font>
    <font>
      <b/>
      <sz val="11"/>
      <color theme="1"/>
      <name val="Calibri"/>
      <family val="2"/>
      <scheme val="minor"/>
    </font>
    <font>
      <sz val="11"/>
      <color theme="0"/>
      <name val="Calibri"/>
      <family val="2"/>
      <scheme val="minor"/>
    </font>
    <font>
      <sz val="11"/>
      <color theme="0"/>
      <name val="Arial"/>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6">
    <xf numFmtId="0" fontId="0" fillId="0" borderId="0" xfId="0"/>
    <xf numFmtId="0" fontId="3" fillId="0" borderId="0" xfId="0" applyFont="1" applyAlignment="1"/>
    <xf numFmtId="0" fontId="0" fillId="0" borderId="9" xfId="0" applyBorder="1"/>
    <xf numFmtId="0" fontId="5" fillId="0" borderId="0" xfId="0" applyFont="1" applyBorder="1" applyAlignment="1">
      <alignment horizontal="left" wrapText="1"/>
    </xf>
    <xf numFmtId="0" fontId="5" fillId="0" borderId="0" xfId="0" applyFont="1" applyBorder="1" applyAlignment="1">
      <alignment horizontal="left"/>
    </xf>
    <xf numFmtId="0" fontId="0" fillId="0" borderId="7" xfId="0" applyBorder="1"/>
    <xf numFmtId="0" fontId="3" fillId="0" borderId="0" xfId="0" applyFont="1" applyAlignment="1">
      <alignment horizontal="center"/>
    </xf>
    <xf numFmtId="0" fontId="3" fillId="0" borderId="0" xfId="0" applyFont="1" applyBorder="1" applyAlignment="1">
      <alignment horizontal="center"/>
    </xf>
    <xf numFmtId="9" fontId="8" fillId="5" borderId="2" xfId="2" applyFont="1" applyFill="1" applyBorder="1" applyAlignment="1">
      <alignment horizontal="center"/>
    </xf>
    <xf numFmtId="0" fontId="7" fillId="5" borderId="4" xfId="0" applyFont="1" applyFill="1" applyBorder="1" applyAlignment="1">
      <alignment horizontal="center"/>
    </xf>
    <xf numFmtId="0" fontId="7" fillId="5" borderId="0" xfId="0" applyFont="1" applyFill="1" applyBorder="1" applyAlignment="1">
      <alignment horizontal="center"/>
    </xf>
    <xf numFmtId="1" fontId="7" fillId="5" borderId="0" xfId="0" applyNumberFormat="1" applyFont="1" applyFill="1" applyBorder="1" applyAlignment="1">
      <alignment horizontal="center"/>
    </xf>
    <xf numFmtId="0" fontId="3" fillId="0" borderId="0" xfId="0" applyFont="1" applyBorder="1" applyAlignment="1">
      <alignment horizontal="left" vertical="center" wrapText="1"/>
    </xf>
    <xf numFmtId="0" fontId="0" fillId="0" borderId="0" xfId="0" applyBorder="1" applyAlignment="1">
      <alignment vertical="center" wrapText="1"/>
    </xf>
    <xf numFmtId="0" fontId="0" fillId="0" borderId="0" xfId="0" applyBorder="1" applyAlignment="1"/>
    <xf numFmtId="0" fontId="7" fillId="5" borderId="7" xfId="0" applyFont="1" applyFill="1" applyBorder="1" applyAlignment="1">
      <alignment horizontal="center"/>
    </xf>
    <xf numFmtId="0" fontId="3" fillId="0" borderId="2" xfId="0" applyFont="1" applyBorder="1" applyAlignment="1">
      <alignment horizontal="right"/>
    </xf>
    <xf numFmtId="0" fontId="0" fillId="0" borderId="3" xfId="0" applyBorder="1" applyAlignment="1"/>
    <xf numFmtId="0" fontId="3" fillId="0" borderId="0" xfId="0" applyFont="1" applyBorder="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3" fillId="0" borderId="0" xfId="0" applyFont="1" applyFill="1" applyBorder="1" applyAlignment="1">
      <alignment horizontal="left"/>
    </xf>
    <xf numFmtId="44" fontId="3" fillId="0" borderId="0" xfId="1" applyFont="1" applyFill="1" applyBorder="1" applyAlignment="1" applyProtection="1">
      <protection locked="0"/>
    </xf>
    <xf numFmtId="0" fontId="0" fillId="0" borderId="0" xfId="0" applyFill="1" applyBorder="1" applyAlignment="1"/>
    <xf numFmtId="44" fontId="3" fillId="0" borderId="0" xfId="1" applyFont="1" applyFill="1" applyBorder="1" applyAlignment="1" applyProtection="1">
      <alignment horizontal="center"/>
      <protection locked="0"/>
    </xf>
    <xf numFmtId="0" fontId="0" fillId="0" borderId="0" xfId="0" applyBorder="1"/>
    <xf numFmtId="9" fontId="8" fillId="5" borderId="2" xfId="2" applyFont="1" applyFill="1" applyBorder="1" applyAlignment="1" applyProtection="1">
      <alignment horizontal="center"/>
      <protection locked="0"/>
    </xf>
    <xf numFmtId="0" fontId="7" fillId="5" borderId="4" xfId="0" applyFont="1" applyFill="1" applyBorder="1" applyAlignment="1" applyProtection="1">
      <alignment horizontal="center"/>
      <protection locked="0"/>
    </xf>
    <xf numFmtId="0" fontId="7" fillId="5" borderId="0" xfId="0" applyFont="1" applyFill="1" applyBorder="1" applyAlignment="1" applyProtection="1">
      <alignment horizontal="center"/>
      <protection locked="0"/>
    </xf>
    <xf numFmtId="0" fontId="0" fillId="0" borderId="6" xfId="0" applyBorder="1"/>
    <xf numFmtId="0" fontId="6" fillId="0" borderId="6" xfId="0" applyFont="1" applyBorder="1"/>
    <xf numFmtId="0" fontId="6" fillId="0" borderId="0" xfId="0" applyFont="1" applyBorder="1"/>
    <xf numFmtId="0" fontId="0" fillId="0" borderId="8" xfId="0" applyBorder="1"/>
    <xf numFmtId="0" fontId="0" fillId="0" borderId="10" xfId="0" applyBorder="1"/>
    <xf numFmtId="0" fontId="0" fillId="0" borderId="1" xfId="0" applyBorder="1" applyAlignment="1">
      <alignment horizontal="left"/>
    </xf>
    <xf numFmtId="0" fontId="3" fillId="0" borderId="1"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left" vertical="top" wrapText="1"/>
    </xf>
    <xf numFmtId="0" fontId="3" fillId="0" borderId="15" xfId="0" applyFont="1" applyBorder="1" applyAlignment="1">
      <alignment horizontal="center"/>
    </xf>
    <xf numFmtId="44" fontId="3" fillId="0" borderId="0" xfId="1" applyFont="1" applyFill="1" applyBorder="1" applyAlignment="1" applyProtection="1">
      <alignment horizontal="center"/>
      <protection locked="0"/>
    </xf>
    <xf numFmtId="0" fontId="0" fillId="0" borderId="0" xfId="0" applyBorder="1" applyAlignment="1">
      <alignment horizontal="left" vertical="top" wrapText="1"/>
    </xf>
    <xf numFmtId="44" fontId="3" fillId="4" borderId="1" xfId="1" applyFont="1" applyFill="1" applyBorder="1" applyAlignment="1" applyProtection="1">
      <alignment horizontal="center"/>
      <protection locked="0"/>
    </xf>
    <xf numFmtId="44" fontId="3" fillId="3" borderId="1" xfId="1" applyFont="1" applyFill="1" applyBorder="1" applyAlignment="1" applyProtection="1">
      <alignment horizontal="center"/>
      <protection locked="0"/>
    </xf>
    <xf numFmtId="0" fontId="3" fillId="0" borderId="1" xfId="0" applyFont="1" applyBorder="1" applyAlignment="1">
      <alignment horizontal="left" indent="1"/>
    </xf>
    <xf numFmtId="0" fontId="0" fillId="0" borderId="1" xfId="0" applyBorder="1" applyAlignment="1">
      <alignment horizontal="left"/>
    </xf>
    <xf numFmtId="0" fontId="6" fillId="0" borderId="6"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44" fontId="3" fillId="2" borderId="2" xfId="1" applyFont="1" applyFill="1" applyBorder="1" applyAlignment="1" applyProtection="1">
      <alignment horizontal="center"/>
      <protection locked="0"/>
    </xf>
    <xf numFmtId="0" fontId="0" fillId="2" borderId="4" xfId="0" applyFill="1" applyBorder="1" applyAlignment="1" applyProtection="1">
      <alignment horizontal="center"/>
      <protection locked="0"/>
    </xf>
    <xf numFmtId="44" fontId="3" fillId="2" borderId="1" xfId="1" applyFont="1" applyFill="1" applyBorder="1" applyAlignment="1" applyProtection="1">
      <alignment horizontal="center"/>
      <protection locked="0"/>
    </xf>
    <xf numFmtId="44" fontId="3" fillId="4" borderId="1" xfId="1" applyFont="1" applyFill="1" applyBorder="1" applyAlignment="1" applyProtection="1">
      <alignment horizontal="center" wrapText="1"/>
      <protection locked="0"/>
    </xf>
    <xf numFmtId="0" fontId="0" fillId="0" borderId="6" xfId="0" applyBorder="1" applyAlignment="1"/>
    <xf numFmtId="0" fontId="0" fillId="0" borderId="0" xfId="0" applyBorder="1" applyAlignment="1"/>
    <xf numFmtId="0" fontId="3" fillId="0" borderId="1" xfId="0" applyFont="1" applyBorder="1" applyAlignment="1">
      <alignment horizontal="center" wrapText="1"/>
    </xf>
    <xf numFmtId="0" fontId="3" fillId="0" borderId="1" xfId="0" applyFont="1" applyBorder="1" applyAlignment="1">
      <alignment horizontal="center"/>
    </xf>
    <xf numFmtId="44" fontId="3" fillId="2" borderId="1" xfId="1" applyFont="1" applyFill="1" applyBorder="1" applyAlignment="1" applyProtection="1">
      <alignment horizontal="center" wrapText="1"/>
      <protection locked="0"/>
    </xf>
    <xf numFmtId="44" fontId="3" fillId="3" borderId="1" xfId="1" applyFont="1" applyFill="1" applyBorder="1" applyAlignment="1" applyProtection="1">
      <alignment horizontal="center" wrapText="1"/>
      <protection locked="0"/>
    </xf>
    <xf numFmtId="0" fontId="3" fillId="0" borderId="15" xfId="0" applyFont="1" applyBorder="1" applyAlignment="1">
      <alignment horizontal="center" wrapText="1"/>
    </xf>
    <xf numFmtId="0" fontId="3" fillId="0" borderId="15" xfId="0" applyFont="1" applyBorder="1" applyAlignment="1">
      <alignment horizontal="center"/>
    </xf>
    <xf numFmtId="0" fontId="3" fillId="0" borderId="17" xfId="0" applyFont="1" applyBorder="1" applyAlignment="1">
      <alignment horizontal="left"/>
    </xf>
    <xf numFmtId="0" fontId="3" fillId="0" borderId="1" xfId="0" applyFont="1" applyBorder="1" applyAlignment="1">
      <alignment horizontal="left"/>
    </xf>
    <xf numFmtId="44" fontId="3" fillId="4" borderId="18" xfId="1" applyFont="1" applyFill="1" applyBorder="1" applyAlignment="1" applyProtection="1">
      <alignment horizontal="center"/>
      <protection locked="0"/>
    </xf>
    <xf numFmtId="44" fontId="3" fillId="3" borderId="18" xfId="1" applyFont="1" applyFill="1" applyBorder="1" applyAlignment="1" applyProtection="1">
      <alignment horizontal="center"/>
      <protection locked="0"/>
    </xf>
    <xf numFmtId="0" fontId="3" fillId="2" borderId="1" xfId="0" applyFont="1" applyFill="1" applyBorder="1" applyAlignment="1" applyProtection="1">
      <alignment horizontal="left"/>
      <protection locked="0"/>
    </xf>
    <xf numFmtId="0" fontId="3" fillId="0" borderId="14"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44" fontId="3" fillId="2" borderId="1" xfId="1" applyFont="1" applyFill="1" applyBorder="1" applyAlignment="1" applyProtection="1">
      <alignment horizontal="left"/>
      <protection locked="0"/>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7" xfId="0" applyFont="1" applyBorder="1" applyAlignment="1">
      <alignment horizontal="left" vertical="top" wrapText="1"/>
    </xf>
    <xf numFmtId="0" fontId="2" fillId="0" borderId="1" xfId="0" applyFont="1" applyBorder="1" applyAlignment="1">
      <alignment horizontal="left"/>
    </xf>
    <xf numFmtId="0" fontId="3" fillId="0" borderId="1" xfId="0" applyFont="1" applyBorder="1" applyAlignment="1" applyProtection="1">
      <alignment horizontal="left"/>
    </xf>
    <xf numFmtId="1" fontId="3" fillId="0" borderId="12" xfId="2" applyNumberFormat="1" applyFont="1" applyBorder="1" applyAlignment="1">
      <alignment horizontal="center"/>
    </xf>
    <xf numFmtId="1" fontId="3" fillId="0" borderId="11" xfId="2" applyNumberFormat="1" applyFont="1" applyBorder="1" applyAlignment="1">
      <alignment horizontal="center"/>
    </xf>
    <xf numFmtId="44" fontId="3" fillId="0" borderId="8" xfId="0" applyNumberFormat="1" applyFont="1" applyBorder="1" applyAlignment="1">
      <alignment horizontal="left" vertical="center" wrapText="1"/>
    </xf>
    <xf numFmtId="0" fontId="0" fillId="0" borderId="10" xfId="0" applyBorder="1" applyAlignment="1">
      <alignment horizontal="left" vertical="center" wrapText="1"/>
    </xf>
    <xf numFmtId="44" fontId="3" fillId="2" borderId="18" xfId="1" applyFont="1" applyFill="1" applyBorder="1" applyAlignment="1" applyProtection="1">
      <alignment horizontal="center"/>
      <protection locked="0"/>
    </xf>
    <xf numFmtId="1" fontId="3" fillId="0" borderId="8" xfId="2" applyNumberFormat="1" applyFont="1" applyFill="1" applyBorder="1" applyAlignment="1">
      <alignment horizontal="center"/>
    </xf>
    <xf numFmtId="1" fontId="3" fillId="0" borderId="10" xfId="2" applyNumberFormat="1" applyFont="1" applyFill="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44" fontId="3" fillId="2" borderId="8" xfId="1" applyFont="1" applyFill="1" applyBorder="1" applyAlignment="1" applyProtection="1">
      <alignment horizontal="center"/>
      <protection locked="0"/>
    </xf>
    <xf numFmtId="44" fontId="3" fillId="2" borderId="10" xfId="1" applyFont="1" applyFill="1" applyBorder="1" applyAlignment="1" applyProtection="1">
      <alignment horizontal="center"/>
      <protection locked="0"/>
    </xf>
    <xf numFmtId="44" fontId="3" fillId="2" borderId="12" xfId="1" applyFont="1" applyFill="1" applyBorder="1" applyAlignment="1" applyProtection="1">
      <alignment horizontal="center"/>
      <protection locked="0"/>
    </xf>
    <xf numFmtId="44" fontId="3" fillId="2" borderId="11" xfId="1" applyFont="1" applyFill="1" applyBorder="1" applyAlignment="1" applyProtection="1">
      <alignment horizontal="center"/>
      <protection locked="0"/>
    </xf>
    <xf numFmtId="0" fontId="3" fillId="0" borderId="8" xfId="0" applyFont="1" applyBorder="1" applyAlignment="1">
      <alignment horizontal="left" vertical="top" indent="1"/>
    </xf>
    <xf numFmtId="0" fontId="0" fillId="0" borderId="9" xfId="0" applyBorder="1" applyAlignment="1">
      <alignment horizontal="left" vertical="top"/>
    </xf>
    <xf numFmtId="0" fontId="3" fillId="0" borderId="8"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3" fillId="0" borderId="12" xfId="0" applyFont="1" applyBorder="1" applyAlignment="1">
      <alignment horizontal="left" indent="1"/>
    </xf>
    <xf numFmtId="0" fontId="3" fillId="0" borderId="5" xfId="0" applyFont="1" applyBorder="1" applyAlignment="1">
      <alignment horizontal="left" indent="1"/>
    </xf>
    <xf numFmtId="0" fontId="3" fillId="0" borderId="11" xfId="0" applyFont="1" applyBorder="1" applyAlignment="1">
      <alignment horizontal="left" indent="1"/>
    </xf>
    <xf numFmtId="1" fontId="3" fillId="0" borderId="2" xfId="2" applyNumberFormat="1" applyFont="1" applyBorder="1" applyAlignment="1">
      <alignment horizontal="center"/>
    </xf>
    <xf numFmtId="1" fontId="3" fillId="0" borderId="4" xfId="2" applyNumberFormat="1" applyFont="1" applyBorder="1" applyAlignment="1">
      <alignment horizontal="center"/>
    </xf>
    <xf numFmtId="44" fontId="3" fillId="2" borderId="4" xfId="1" applyFont="1" applyFill="1" applyBorder="1" applyAlignment="1" applyProtection="1">
      <alignment horizontal="center"/>
      <protection locked="0"/>
    </xf>
    <xf numFmtId="1" fontId="0" fillId="0" borderId="11" xfId="0" applyNumberFormat="1" applyBorder="1" applyAlignment="1">
      <alignment horizontal="center"/>
    </xf>
    <xf numFmtId="0" fontId="0" fillId="0" borderId="5" xfId="0" applyBorder="1" applyAlignment="1">
      <alignment horizontal="left" indent="1"/>
    </xf>
    <xf numFmtId="0" fontId="0" fillId="0" borderId="11" xfId="0" applyBorder="1" applyAlignment="1">
      <alignment horizontal="left" indent="1"/>
    </xf>
    <xf numFmtId="0" fontId="3" fillId="0" borderId="2" xfId="0" applyFont="1" applyBorder="1" applyAlignment="1">
      <alignment horizontal="left" indent="1"/>
    </xf>
    <xf numFmtId="0" fontId="0" fillId="0" borderId="3" xfId="0" applyBorder="1" applyAlignment="1">
      <alignment horizontal="left" indent="1"/>
    </xf>
    <xf numFmtId="0" fontId="0" fillId="0" borderId="4" xfId="0" applyBorder="1" applyAlignment="1">
      <alignment horizontal="left" indent="1"/>
    </xf>
    <xf numFmtId="0" fontId="3" fillId="0" borderId="9" xfId="0" applyFont="1" applyBorder="1" applyAlignment="1">
      <alignment horizontal="right"/>
    </xf>
    <xf numFmtId="0" fontId="0" fillId="0" borderId="9" xfId="0" applyBorder="1" applyAlignment="1"/>
    <xf numFmtId="1" fontId="3" fillId="0" borderId="9" xfId="2" applyNumberFormat="1" applyFont="1" applyFill="1" applyBorder="1" applyAlignment="1">
      <alignment horizontal="center"/>
    </xf>
    <xf numFmtId="0" fontId="0" fillId="0" borderId="10" xfId="0" applyBorder="1" applyAlignment="1">
      <alignment horizontal="center"/>
    </xf>
    <xf numFmtId="44" fontId="3" fillId="0" borderId="1" xfId="0" applyNumberFormat="1" applyFont="1" applyBorder="1" applyAlignment="1">
      <alignment horizontal="left" vertical="center" wrapText="1"/>
    </xf>
    <xf numFmtId="0" fontId="0" fillId="0" borderId="1" xfId="0" applyBorder="1" applyAlignment="1">
      <alignment horizontal="left" vertical="center" wrapText="1"/>
    </xf>
    <xf numFmtId="1" fontId="3" fillId="0" borderId="12" xfId="2" applyNumberFormat="1" applyFont="1" applyFill="1" applyBorder="1" applyAlignment="1">
      <alignment horizontal="center"/>
    </xf>
    <xf numFmtId="1" fontId="3" fillId="0" borderId="11" xfId="2" applyNumberFormat="1" applyFont="1" applyFill="1" applyBorder="1" applyAlignment="1">
      <alignment horizontal="center"/>
    </xf>
    <xf numFmtId="0" fontId="3" fillId="0" borderId="9" xfId="0" applyFont="1" applyBorder="1" applyAlignment="1">
      <alignment horizontal="left"/>
    </xf>
    <xf numFmtId="0" fontId="3" fillId="0" borderId="10" xfId="0" applyFont="1" applyBorder="1" applyAlignment="1">
      <alignment horizontal="left"/>
    </xf>
    <xf numFmtId="1" fontId="3" fillId="0" borderId="8" xfId="2" applyNumberFormat="1" applyFont="1" applyBorder="1" applyAlignment="1">
      <alignment horizontal="center"/>
    </xf>
    <xf numFmtId="1" fontId="3" fillId="0" borderId="10" xfId="2" applyNumberFormat="1" applyFont="1" applyBorder="1" applyAlignment="1">
      <alignment horizontal="center"/>
    </xf>
    <xf numFmtId="0" fontId="4" fillId="0" borderId="1" xfId="0" applyFont="1" applyBorder="1" applyAlignment="1" applyProtection="1">
      <alignment horizontal="left"/>
    </xf>
    <xf numFmtId="44" fontId="3" fillId="0" borderId="6" xfId="0" applyNumberFormat="1" applyFont="1" applyBorder="1" applyAlignment="1">
      <alignment horizontal="left" vertical="center" wrapText="1"/>
    </xf>
    <xf numFmtId="0" fontId="0" fillId="0" borderId="7" xfId="0" applyBorder="1" applyAlignment="1">
      <alignment horizontal="left" vertical="center" wrapText="1"/>
    </xf>
    <xf numFmtId="1" fontId="3" fillId="2" borderId="2" xfId="2" applyNumberFormat="1" applyFont="1" applyFill="1" applyBorder="1" applyAlignment="1" applyProtection="1">
      <alignment horizontal="center"/>
      <protection locked="0"/>
    </xf>
    <xf numFmtId="1" fontId="0" fillId="2" borderId="4" xfId="0" applyNumberFormat="1" applyFill="1" applyBorder="1" applyAlignment="1" applyProtection="1">
      <alignment horizontal="center"/>
      <protection locked="0"/>
    </xf>
    <xf numFmtId="1" fontId="0" fillId="0" borderId="4" xfId="0" applyNumberFormat="1" applyBorder="1" applyAlignment="1">
      <alignment horizontal="center"/>
    </xf>
    <xf numFmtId="0" fontId="3" fillId="0" borderId="12" xfId="0" applyFont="1" applyBorder="1" applyAlignment="1">
      <alignment horizontal="left"/>
    </xf>
    <xf numFmtId="0" fontId="3" fillId="0" borderId="5" xfId="0" applyFont="1" applyBorder="1" applyAlignment="1">
      <alignment horizontal="left"/>
    </xf>
    <xf numFmtId="0" fontId="3" fillId="0" borderId="11" xfId="0" applyFont="1" applyBorder="1" applyAlignment="1">
      <alignment horizontal="left"/>
    </xf>
    <xf numFmtId="0" fontId="3" fillId="0" borderId="5" xfId="0" applyFont="1" applyBorder="1" applyAlignment="1">
      <alignment horizontal="center"/>
    </xf>
    <xf numFmtId="0" fontId="2" fillId="0" borderId="0" xfId="0" applyFont="1" applyAlignment="1">
      <alignment horizontal="left"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center"/>
    </xf>
    <xf numFmtId="0" fontId="3" fillId="0" borderId="0" xfId="0" applyFont="1" applyFill="1" applyAlignment="1">
      <alignment horizontal="center"/>
    </xf>
    <xf numFmtId="0" fontId="3" fillId="0" borderId="0" xfId="0" applyFont="1" applyAlignment="1">
      <alignment horizontal="center"/>
    </xf>
    <xf numFmtId="0" fontId="3" fillId="0" borderId="0" xfId="0" applyFont="1" applyAlignment="1" applyProtection="1">
      <alignment horizontal="center"/>
      <protection locked="0"/>
    </xf>
    <xf numFmtId="0" fontId="3" fillId="0" borderId="16" xfId="0" applyFont="1" applyBorder="1" applyAlignment="1">
      <alignment horizontal="center"/>
    </xf>
    <xf numFmtId="0" fontId="6" fillId="0" borderId="1" xfId="0" applyFont="1" applyBorder="1" applyAlignment="1"/>
    <xf numFmtId="0" fontId="4" fillId="0" borderId="13" xfId="0" applyFont="1" applyBorder="1" applyAlignment="1" applyProtection="1">
      <alignment horizontal="left"/>
    </xf>
    <xf numFmtId="44" fontId="3" fillId="0" borderId="0" xfId="1" applyFont="1" applyFill="1" applyBorder="1" applyAlignment="1" applyProtection="1">
      <alignment horizontal="center"/>
      <protection locked="0"/>
    </xf>
    <xf numFmtId="0" fontId="0" fillId="0" borderId="0" xfId="0" applyFill="1" applyBorder="1" applyAlignment="1">
      <alignment horizontal="center"/>
    </xf>
    <xf numFmtId="0" fontId="3" fillId="0" borderId="15" xfId="0" applyFont="1" applyBorder="1" applyAlignment="1">
      <alignment wrapText="1"/>
    </xf>
    <xf numFmtId="0" fontId="0" fillId="0" borderId="15" xfId="0" applyBorder="1" applyAlignment="1">
      <alignment wrapText="1"/>
    </xf>
    <xf numFmtId="44" fontId="3" fillId="2" borderId="1" xfId="1" applyFont="1" applyFill="1" applyBorder="1" applyAlignment="1" applyProtection="1">
      <protection locked="0"/>
    </xf>
    <xf numFmtId="0" fontId="0" fillId="0" borderId="1" xfId="0" applyBorder="1" applyAlignment="1"/>
    <xf numFmtId="0" fontId="0" fillId="0" borderId="0" xfId="0" applyBorder="1" applyAlignment="1">
      <alignment horizontal="left" vertical="top" wrapText="1"/>
    </xf>
    <xf numFmtId="0" fontId="3" fillId="0" borderId="12" xfId="0" applyFont="1" applyBorder="1" applyAlignment="1">
      <alignment horizontal="center"/>
    </xf>
    <xf numFmtId="0" fontId="3" fillId="0" borderId="11" xfId="0" applyFont="1" applyBorder="1" applyAlignment="1">
      <alignment horizont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6" xfId="0" applyFont="1" applyBorder="1" applyAlignment="1">
      <alignment wrapText="1"/>
    </xf>
    <xf numFmtId="0" fontId="3" fillId="0" borderId="0" xfId="0" applyFont="1" applyBorder="1" applyAlignment="1">
      <alignment wrapText="1"/>
    </xf>
    <xf numFmtId="0" fontId="3" fillId="0" borderId="7" xfId="0" applyFont="1" applyBorder="1" applyAlignment="1">
      <alignment wrapText="1"/>
    </xf>
    <xf numFmtId="0" fontId="5" fillId="0" borderId="1" xfId="0" applyFont="1" applyBorder="1" applyAlignment="1" applyProtection="1">
      <alignment horizontal="left" vertical="center" wrapText="1"/>
    </xf>
    <xf numFmtId="0" fontId="5" fillId="0" borderId="1" xfId="0" applyFont="1" applyBorder="1" applyAlignment="1" applyProtection="1">
      <alignment horizontal="left" vertical="center"/>
    </xf>
    <xf numFmtId="0" fontId="3" fillId="0" borderId="2" xfId="0" applyFont="1" applyBorder="1" applyAlignment="1">
      <alignment horizontal="left" vertical="center" wrapText="1"/>
    </xf>
    <xf numFmtId="0" fontId="0" fillId="0" borderId="4" xfId="0" applyBorder="1" applyAlignment="1">
      <alignment horizontal="left" vertical="center" wrapText="1"/>
    </xf>
    <xf numFmtId="44" fontId="6" fillId="0" borderId="1" xfId="0" applyNumberFormat="1" applyFont="1" applyBorder="1" applyAlignment="1"/>
    <xf numFmtId="0" fontId="2" fillId="0" borderId="3" xfId="0" applyFont="1" applyBorder="1" applyAlignment="1">
      <alignment horizontal="center" vertical="center"/>
    </xf>
    <xf numFmtId="0" fontId="0" fillId="0" borderId="4" xfId="0"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44" fontId="3" fillId="0" borderId="2" xfId="0" applyNumberFormat="1" applyFont="1" applyBorder="1" applyAlignment="1">
      <alignment horizontal="left" vertical="center" wrapText="1"/>
    </xf>
    <xf numFmtId="1" fontId="3" fillId="0" borderId="1" xfId="2" applyNumberFormat="1"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0"/>
  <sheetViews>
    <sheetView tabSelected="1" zoomScaleNormal="100" workbookViewId="0">
      <selection activeCell="C4" sqref="C4:O4"/>
    </sheetView>
  </sheetViews>
  <sheetFormatPr defaultRowHeight="14.25" x14ac:dyDescent="0.45"/>
  <cols>
    <col min="4" max="4" width="8.59765625" customWidth="1"/>
    <col min="5" max="5" width="7.3984375" customWidth="1"/>
    <col min="7" max="7" width="5.73046875" customWidth="1"/>
    <col min="8" max="8" width="11.1328125" customWidth="1"/>
    <col min="9" max="9" width="7.59765625" customWidth="1"/>
    <col min="11" max="11" width="5.73046875" customWidth="1"/>
    <col min="12" max="12" width="10.1328125" customWidth="1"/>
    <col min="13" max="13" width="7.73046875" customWidth="1"/>
    <col min="14" max="14" width="8.86328125" customWidth="1"/>
    <col min="15" max="15" width="5.73046875" style="25" customWidth="1"/>
    <col min="16" max="16" width="8.86328125" style="25"/>
    <col min="17" max="17" width="5.73046875" customWidth="1"/>
  </cols>
  <sheetData>
    <row r="1" spans="1:15" x14ac:dyDescent="0.45">
      <c r="A1" s="133" t="s">
        <v>68</v>
      </c>
      <c r="B1" s="133"/>
      <c r="C1" s="133"/>
      <c r="D1" s="133"/>
      <c r="E1" s="133"/>
      <c r="F1" s="133"/>
      <c r="G1" s="133"/>
      <c r="H1" s="133"/>
      <c r="I1" s="133"/>
      <c r="J1" s="133"/>
      <c r="K1" s="133"/>
      <c r="L1" s="133"/>
      <c r="M1" s="133"/>
      <c r="N1" s="133"/>
      <c r="O1" s="133"/>
    </row>
    <row r="2" spans="1:15" x14ac:dyDescent="0.45">
      <c r="A2" s="134" t="s">
        <v>66</v>
      </c>
      <c r="B2" s="134"/>
      <c r="C2" s="134"/>
      <c r="D2" s="134"/>
      <c r="E2" s="134"/>
      <c r="F2" s="134"/>
      <c r="G2" s="134"/>
      <c r="H2" s="134"/>
      <c r="I2" s="134"/>
      <c r="J2" s="134"/>
      <c r="K2" s="134"/>
      <c r="L2" s="134"/>
      <c r="M2" s="134"/>
      <c r="N2" s="134"/>
      <c r="O2" s="134"/>
    </row>
    <row r="3" spans="1:15" x14ac:dyDescent="0.45">
      <c r="A3" s="135" t="s">
        <v>65</v>
      </c>
      <c r="B3" s="135"/>
      <c r="C3" s="135"/>
      <c r="D3" s="135"/>
      <c r="E3" s="135"/>
      <c r="F3" s="135"/>
      <c r="G3" s="135"/>
      <c r="H3" s="135"/>
      <c r="I3" s="135"/>
      <c r="J3" s="135"/>
      <c r="K3" s="135"/>
      <c r="L3" s="135"/>
      <c r="M3" s="135"/>
      <c r="N3" s="135"/>
      <c r="O3" s="135"/>
    </row>
    <row r="4" spans="1:15" ht="31.15" customHeight="1" x14ac:dyDescent="0.45">
      <c r="A4" s="1" t="s">
        <v>0</v>
      </c>
      <c r="B4" s="1"/>
      <c r="C4" s="136" t="s">
        <v>69</v>
      </c>
      <c r="D4" s="136"/>
      <c r="E4" s="136"/>
      <c r="F4" s="136"/>
      <c r="G4" s="136"/>
      <c r="H4" s="136"/>
      <c r="I4" s="136"/>
      <c r="J4" s="136"/>
      <c r="K4" s="136"/>
      <c r="L4" s="136"/>
      <c r="M4" s="136"/>
      <c r="N4" s="136"/>
      <c r="O4" s="136"/>
    </row>
    <row r="5" spans="1:15" x14ac:dyDescent="0.45">
      <c r="A5" s="135"/>
      <c r="B5" s="135"/>
      <c r="C5" s="135"/>
      <c r="D5" s="135"/>
      <c r="E5" s="135"/>
      <c r="F5" s="135"/>
      <c r="G5" s="135"/>
      <c r="H5" s="135"/>
      <c r="I5" s="135"/>
      <c r="J5" s="135"/>
      <c r="K5" s="135"/>
      <c r="L5" s="135"/>
      <c r="M5" s="135"/>
      <c r="N5" s="135"/>
      <c r="O5" s="135"/>
    </row>
    <row r="6" spans="1:15" x14ac:dyDescent="0.45">
      <c r="A6" s="128"/>
      <c r="B6" s="128"/>
      <c r="C6" s="128"/>
      <c r="D6" s="128"/>
      <c r="E6" s="128"/>
      <c r="F6" s="128"/>
      <c r="G6" s="128"/>
      <c r="H6" s="128"/>
      <c r="I6" s="128"/>
      <c r="J6" s="128"/>
      <c r="K6" s="128"/>
      <c r="L6" s="128"/>
      <c r="M6" s="128"/>
      <c r="N6" s="128"/>
      <c r="O6" s="128"/>
    </row>
    <row r="7" spans="1:15" ht="27.6" customHeight="1" x14ac:dyDescent="0.45">
      <c r="A7" s="129" t="s">
        <v>3</v>
      </c>
      <c r="B7" s="129"/>
      <c r="C7" s="129"/>
      <c r="D7" s="129"/>
      <c r="E7" s="129"/>
      <c r="F7" s="129"/>
      <c r="G7" s="129"/>
      <c r="H7" s="129"/>
      <c r="I7" s="129"/>
      <c r="J7" s="129"/>
      <c r="K7" s="129"/>
      <c r="L7" s="129"/>
      <c r="M7" s="129"/>
      <c r="N7" s="129"/>
      <c r="O7" s="129"/>
    </row>
    <row r="8" spans="1:15" x14ac:dyDescent="0.45">
      <c r="A8" s="130" t="s">
        <v>1</v>
      </c>
      <c r="B8" s="131"/>
      <c r="C8" s="131"/>
      <c r="D8" s="131"/>
      <c r="E8" s="131"/>
      <c r="F8" s="132"/>
      <c r="G8" s="162" t="s">
        <v>34</v>
      </c>
      <c r="H8" s="163"/>
      <c r="I8" s="160" t="s">
        <v>2</v>
      </c>
      <c r="J8" s="161"/>
      <c r="K8" s="157" t="s">
        <v>35</v>
      </c>
      <c r="L8" s="158"/>
      <c r="M8" s="7"/>
      <c r="N8" s="7"/>
      <c r="O8" s="7"/>
    </row>
    <row r="9" spans="1:15" x14ac:dyDescent="0.45">
      <c r="A9" s="83" t="s">
        <v>50</v>
      </c>
      <c r="B9" s="84"/>
      <c r="C9" s="84"/>
      <c r="D9" s="84"/>
      <c r="E9" s="84"/>
      <c r="F9" s="85"/>
      <c r="G9" s="98">
        <v>1</v>
      </c>
      <c r="H9" s="99"/>
      <c r="I9" s="48">
        <v>25000</v>
      </c>
      <c r="J9" s="100"/>
      <c r="K9" s="164">
        <f>G9*I9</f>
        <v>25000</v>
      </c>
      <c r="L9" s="158"/>
      <c r="M9" s="12"/>
      <c r="N9" s="12"/>
      <c r="O9" s="12"/>
    </row>
    <row r="10" spans="1:15" x14ac:dyDescent="0.45">
      <c r="A10" s="83" t="s">
        <v>51</v>
      </c>
      <c r="B10" s="84"/>
      <c r="C10" s="84"/>
      <c r="D10" s="84"/>
      <c r="E10" s="84"/>
      <c r="F10" s="85"/>
      <c r="G10" s="8"/>
      <c r="H10" s="9"/>
      <c r="I10" s="26"/>
      <c r="J10" s="27"/>
      <c r="K10" s="8"/>
      <c r="L10" s="9"/>
      <c r="M10" s="12"/>
      <c r="N10" s="12"/>
      <c r="O10" s="12"/>
    </row>
    <row r="11" spans="1:15" x14ac:dyDescent="0.45">
      <c r="A11" s="104" t="s">
        <v>64</v>
      </c>
      <c r="B11" s="105"/>
      <c r="C11" s="105"/>
      <c r="D11" s="105"/>
      <c r="E11" s="105"/>
      <c r="F11" s="106"/>
      <c r="G11" s="122">
        <v>3</v>
      </c>
      <c r="H11" s="123"/>
      <c r="I11" s="48">
        <v>433333.33333400002</v>
      </c>
      <c r="J11" s="100"/>
      <c r="K11" s="164">
        <f>I11*G11</f>
        <v>1300000.000002</v>
      </c>
      <c r="L11" s="158"/>
      <c r="M11" s="12"/>
      <c r="N11" s="12"/>
      <c r="O11" s="12"/>
    </row>
    <row r="12" spans="1:15" x14ac:dyDescent="0.45">
      <c r="A12" s="104" t="s">
        <v>19</v>
      </c>
      <c r="B12" s="105"/>
      <c r="C12" s="105"/>
      <c r="D12" s="105"/>
      <c r="E12" s="105"/>
      <c r="F12" s="106"/>
      <c r="G12" s="98">
        <v>2</v>
      </c>
      <c r="H12" s="124"/>
      <c r="I12" s="48">
        <v>1218</v>
      </c>
      <c r="J12" s="100"/>
      <c r="K12" s="164">
        <f t="shared" ref="K12:K16" si="0">I12*G12</f>
        <v>2436</v>
      </c>
      <c r="L12" s="158"/>
      <c r="M12" s="12"/>
      <c r="N12" s="12"/>
      <c r="O12" s="12"/>
    </row>
    <row r="13" spans="1:15" x14ac:dyDescent="0.45">
      <c r="A13" s="104" t="s">
        <v>20</v>
      </c>
      <c r="B13" s="105"/>
      <c r="C13" s="105"/>
      <c r="D13" s="105"/>
      <c r="E13" s="105"/>
      <c r="F13" s="106"/>
      <c r="G13" s="98">
        <v>1</v>
      </c>
      <c r="H13" s="124"/>
      <c r="I13" s="48">
        <v>379</v>
      </c>
      <c r="J13" s="100"/>
      <c r="K13" s="164">
        <f t="shared" si="0"/>
        <v>379</v>
      </c>
      <c r="L13" s="158"/>
      <c r="M13" s="12"/>
      <c r="N13" s="12"/>
      <c r="O13" s="12"/>
    </row>
    <row r="14" spans="1:15" x14ac:dyDescent="0.45">
      <c r="A14" s="104" t="s">
        <v>21</v>
      </c>
      <c r="B14" s="105"/>
      <c r="C14" s="105"/>
      <c r="D14" s="105"/>
      <c r="E14" s="105"/>
      <c r="F14" s="106"/>
      <c r="G14" s="98">
        <v>1</v>
      </c>
      <c r="H14" s="124"/>
      <c r="I14" s="48">
        <v>596</v>
      </c>
      <c r="J14" s="100"/>
      <c r="K14" s="164">
        <f t="shared" si="0"/>
        <v>596</v>
      </c>
      <c r="L14" s="158"/>
      <c r="M14" s="12"/>
      <c r="N14" s="12"/>
      <c r="O14" s="12"/>
    </row>
    <row r="15" spans="1:15" x14ac:dyDescent="0.45">
      <c r="A15" s="104" t="s">
        <v>22</v>
      </c>
      <c r="B15" s="105"/>
      <c r="C15" s="105"/>
      <c r="D15" s="105"/>
      <c r="E15" s="105"/>
      <c r="F15" s="106"/>
      <c r="G15" s="98">
        <v>1</v>
      </c>
      <c r="H15" s="124"/>
      <c r="I15" s="48">
        <v>1874</v>
      </c>
      <c r="J15" s="100"/>
      <c r="K15" s="164">
        <f t="shared" si="0"/>
        <v>1874</v>
      </c>
      <c r="L15" s="158"/>
      <c r="M15" s="12"/>
      <c r="N15" s="12"/>
      <c r="O15" s="12"/>
    </row>
    <row r="16" spans="1:15" x14ac:dyDescent="0.45">
      <c r="A16" s="95" t="s">
        <v>49</v>
      </c>
      <c r="B16" s="102"/>
      <c r="C16" s="102"/>
      <c r="D16" s="102"/>
      <c r="E16" s="102"/>
      <c r="F16" s="103"/>
      <c r="G16" s="76">
        <v>1</v>
      </c>
      <c r="H16" s="101"/>
      <c r="I16" s="88">
        <v>200000</v>
      </c>
      <c r="J16" s="89"/>
      <c r="K16" s="164">
        <f t="shared" si="0"/>
        <v>200000</v>
      </c>
      <c r="L16" s="158"/>
      <c r="M16" s="12"/>
      <c r="N16" s="12"/>
      <c r="O16" s="12"/>
    </row>
    <row r="17" spans="1:15" ht="14.45" customHeight="1" x14ac:dyDescent="0.45">
      <c r="A17" s="83" t="s">
        <v>63</v>
      </c>
      <c r="B17" s="84"/>
      <c r="C17" s="84"/>
      <c r="D17" s="84"/>
      <c r="E17" s="84"/>
      <c r="F17" s="85"/>
      <c r="G17" s="11"/>
      <c r="H17" s="11"/>
      <c r="I17" s="28"/>
      <c r="J17" s="28"/>
      <c r="K17" s="10"/>
      <c r="L17" s="15"/>
      <c r="M17" s="12"/>
      <c r="N17" s="12"/>
      <c r="O17" s="12"/>
    </row>
    <row r="18" spans="1:15" x14ac:dyDescent="0.45">
      <c r="A18" s="92" t="s">
        <v>61</v>
      </c>
      <c r="B18" s="115"/>
      <c r="C18" s="115"/>
      <c r="D18" s="115"/>
      <c r="E18" s="115"/>
      <c r="F18" s="116"/>
      <c r="G18" s="117">
        <v>1</v>
      </c>
      <c r="H18" s="118"/>
      <c r="I18" s="86">
        <v>25000</v>
      </c>
      <c r="J18" s="87"/>
      <c r="K18" s="78">
        <f>G18*I18</f>
        <v>25000</v>
      </c>
      <c r="L18" s="79"/>
      <c r="M18" s="12"/>
      <c r="N18" s="12"/>
      <c r="O18" s="12"/>
    </row>
    <row r="19" spans="1:15" x14ac:dyDescent="0.45">
      <c r="A19" s="125" t="s">
        <v>52</v>
      </c>
      <c r="B19" s="126"/>
      <c r="C19" s="126"/>
      <c r="D19" s="126"/>
      <c r="E19" s="126"/>
      <c r="F19" s="127"/>
      <c r="G19" s="76">
        <v>1</v>
      </c>
      <c r="H19" s="77"/>
      <c r="I19" s="88">
        <v>35000</v>
      </c>
      <c r="J19" s="89"/>
      <c r="K19" s="78">
        <f>G19*I19</f>
        <v>35000</v>
      </c>
      <c r="L19" s="79"/>
      <c r="M19" s="12"/>
      <c r="N19" s="12"/>
      <c r="O19" s="12"/>
    </row>
    <row r="20" spans="1:15" x14ac:dyDescent="0.45">
      <c r="A20" s="92" t="s">
        <v>53</v>
      </c>
      <c r="B20" s="93"/>
      <c r="C20" s="93"/>
      <c r="D20" s="93"/>
      <c r="E20" s="93"/>
      <c r="F20" s="94"/>
      <c r="G20" s="81">
        <v>1</v>
      </c>
      <c r="H20" s="82"/>
      <c r="I20" s="86">
        <v>35000</v>
      </c>
      <c r="J20" s="87"/>
      <c r="K20" s="78">
        <f>G20*I20</f>
        <v>35000</v>
      </c>
      <c r="L20" s="79"/>
      <c r="M20" s="12"/>
      <c r="N20" s="12"/>
      <c r="O20" s="12"/>
    </row>
    <row r="21" spans="1:15" x14ac:dyDescent="0.45">
      <c r="A21" s="95" t="s">
        <v>54</v>
      </c>
      <c r="B21" s="96"/>
      <c r="C21" s="96"/>
      <c r="D21" s="96"/>
      <c r="E21" s="96"/>
      <c r="F21" s="97"/>
      <c r="G21" s="113">
        <v>1</v>
      </c>
      <c r="H21" s="114"/>
      <c r="I21" s="88">
        <v>25000</v>
      </c>
      <c r="J21" s="89"/>
      <c r="K21" s="120">
        <f t="shared" ref="K21:K22" si="1">G21*I21</f>
        <v>25000</v>
      </c>
      <c r="L21" s="121"/>
      <c r="M21" s="12"/>
      <c r="N21" s="12"/>
      <c r="O21" s="12"/>
    </row>
    <row r="22" spans="1:15" s="25" customFormat="1" x14ac:dyDescent="0.45">
      <c r="A22" s="43" t="s">
        <v>55</v>
      </c>
      <c r="B22" s="44"/>
      <c r="C22" s="44"/>
      <c r="D22" s="44"/>
      <c r="E22" s="44"/>
      <c r="F22" s="44"/>
      <c r="G22" s="165">
        <v>1</v>
      </c>
      <c r="H22" s="165"/>
      <c r="I22" s="50">
        <v>50000</v>
      </c>
      <c r="J22" s="50"/>
      <c r="K22" s="111">
        <f t="shared" si="1"/>
        <v>50000</v>
      </c>
      <c r="L22" s="112"/>
      <c r="M22" s="13"/>
      <c r="N22" s="13"/>
      <c r="O22" s="13"/>
    </row>
    <row r="23" spans="1:15" s="25" customFormat="1" x14ac:dyDescent="0.45">
      <c r="A23" s="90" t="s">
        <v>60</v>
      </c>
      <c r="B23" s="91"/>
      <c r="C23" s="91"/>
      <c r="D23" s="91"/>
      <c r="E23" s="91"/>
      <c r="F23" s="91"/>
      <c r="G23" s="109">
        <v>1</v>
      </c>
      <c r="H23" s="110"/>
      <c r="I23" s="86">
        <v>25000</v>
      </c>
      <c r="J23" s="87"/>
      <c r="K23" s="111">
        <f t="shared" ref="K23" si="2">G23*I23</f>
        <v>25000</v>
      </c>
      <c r="L23" s="112"/>
      <c r="M23" s="13"/>
      <c r="N23" s="13"/>
      <c r="O23" s="13"/>
    </row>
    <row r="24" spans="1:15" x14ac:dyDescent="0.45">
      <c r="A24" s="16"/>
      <c r="B24" s="17"/>
      <c r="C24" s="17"/>
      <c r="D24" s="17"/>
      <c r="E24" s="17"/>
      <c r="F24" s="17"/>
      <c r="G24" s="17"/>
      <c r="H24" s="138" t="s">
        <v>62</v>
      </c>
      <c r="I24" s="138"/>
      <c r="J24" s="138"/>
      <c r="K24" s="159">
        <f>SUM(K9:L23)</f>
        <v>1725285.000002</v>
      </c>
      <c r="L24" s="138"/>
      <c r="M24" s="14"/>
      <c r="N24" s="14"/>
      <c r="O24" s="14"/>
    </row>
    <row r="25" spans="1:15" x14ac:dyDescent="0.45">
      <c r="A25" s="107"/>
      <c r="B25" s="108"/>
      <c r="C25" s="108"/>
      <c r="D25" s="108"/>
      <c r="E25" s="108"/>
      <c r="F25" s="108"/>
      <c r="G25" s="108"/>
      <c r="H25" s="108"/>
      <c r="I25" s="108"/>
      <c r="J25" s="108"/>
      <c r="K25" s="108"/>
      <c r="L25" s="108"/>
      <c r="M25" s="108"/>
      <c r="N25" s="108"/>
      <c r="O25" s="108"/>
    </row>
    <row r="26" spans="1:15" x14ac:dyDescent="0.45">
      <c r="A26" s="139" t="s">
        <v>4</v>
      </c>
      <c r="B26" s="139"/>
      <c r="C26" s="139"/>
      <c r="D26" s="139"/>
      <c r="E26" s="139"/>
      <c r="F26" s="139"/>
      <c r="G26" s="139"/>
      <c r="H26" s="139"/>
      <c r="I26" s="139"/>
      <c r="J26" s="139"/>
      <c r="K26" s="139"/>
      <c r="L26" s="139"/>
      <c r="M26" s="139"/>
      <c r="N26" s="139"/>
      <c r="O26" s="139"/>
    </row>
    <row r="27" spans="1:15" hidden="1" x14ac:dyDescent="0.45">
      <c r="A27" s="119" t="s">
        <v>4</v>
      </c>
      <c r="B27" s="119"/>
      <c r="C27" s="119"/>
      <c r="D27" s="119"/>
      <c r="E27" s="119"/>
      <c r="F27" s="119"/>
      <c r="G27" s="119"/>
      <c r="H27" s="119"/>
      <c r="I27" s="119"/>
      <c r="J27" s="119"/>
      <c r="K27" s="119"/>
      <c r="L27" s="119"/>
      <c r="M27" s="119"/>
      <c r="N27" s="119"/>
      <c r="O27" s="119"/>
    </row>
    <row r="28" spans="1:15" ht="375.6" customHeight="1" x14ac:dyDescent="0.45">
      <c r="A28" s="155" t="s">
        <v>56</v>
      </c>
      <c r="B28" s="156"/>
      <c r="C28" s="156"/>
      <c r="D28" s="156"/>
      <c r="E28" s="156"/>
      <c r="F28" s="156"/>
      <c r="G28" s="156"/>
      <c r="H28" s="156"/>
      <c r="I28" s="156"/>
      <c r="J28" s="156"/>
      <c r="K28" s="156"/>
      <c r="L28" s="156"/>
      <c r="M28" s="156"/>
      <c r="N28" s="156"/>
      <c r="O28" s="156"/>
    </row>
    <row r="29" spans="1:15" ht="14.65" thickBot="1" x14ac:dyDescent="0.5">
      <c r="A29" s="3"/>
      <c r="B29" s="4"/>
      <c r="C29" s="4"/>
      <c r="D29" s="4"/>
      <c r="E29" s="4"/>
      <c r="F29" s="4"/>
      <c r="G29" s="4"/>
      <c r="H29" s="4"/>
      <c r="I29" s="4"/>
      <c r="J29" s="4"/>
      <c r="K29" s="4"/>
      <c r="L29" s="4"/>
      <c r="M29" s="4"/>
      <c r="N29" s="4"/>
      <c r="O29" s="4"/>
    </row>
    <row r="30" spans="1:15" ht="28.9" customHeight="1" x14ac:dyDescent="0.45">
      <c r="A30" s="65" t="s">
        <v>5</v>
      </c>
      <c r="B30" s="59"/>
      <c r="C30" s="59"/>
      <c r="D30" s="38" t="s">
        <v>57</v>
      </c>
      <c r="E30" s="38" t="s">
        <v>44</v>
      </c>
      <c r="F30" s="58" t="s">
        <v>6</v>
      </c>
      <c r="G30" s="58"/>
      <c r="H30" s="38" t="s">
        <v>57</v>
      </c>
      <c r="I30" s="38" t="s">
        <v>44</v>
      </c>
      <c r="J30" s="58" t="s">
        <v>7</v>
      </c>
      <c r="K30" s="58"/>
      <c r="L30" s="38" t="s">
        <v>57</v>
      </c>
      <c r="M30" s="38" t="s">
        <v>44</v>
      </c>
      <c r="N30" s="58" t="s">
        <v>8</v>
      </c>
      <c r="O30" s="67"/>
    </row>
    <row r="31" spans="1:15" x14ac:dyDescent="0.45">
      <c r="A31" s="60" t="s">
        <v>46</v>
      </c>
      <c r="B31" s="44"/>
      <c r="C31" s="44"/>
      <c r="D31" s="34" t="s">
        <v>58</v>
      </c>
      <c r="E31" s="34">
        <v>40</v>
      </c>
      <c r="F31" s="50">
        <v>150</v>
      </c>
      <c r="G31" s="50"/>
      <c r="H31" s="34" t="s">
        <v>58</v>
      </c>
      <c r="I31" s="34">
        <v>40</v>
      </c>
      <c r="J31" s="50">
        <v>150</v>
      </c>
      <c r="K31" s="50"/>
      <c r="L31" s="34" t="s">
        <v>58</v>
      </c>
      <c r="M31" s="34">
        <v>40</v>
      </c>
      <c r="N31" s="50">
        <v>150</v>
      </c>
      <c r="O31" s="80"/>
    </row>
    <row r="32" spans="1:15" x14ac:dyDescent="0.45">
      <c r="A32" s="60" t="s">
        <v>10</v>
      </c>
      <c r="B32" s="61"/>
      <c r="C32" s="61"/>
      <c r="D32" s="35" t="s">
        <v>59</v>
      </c>
      <c r="E32" s="35" t="s">
        <v>45</v>
      </c>
      <c r="F32" s="50">
        <v>150000</v>
      </c>
      <c r="G32" s="50"/>
      <c r="H32" s="35" t="s">
        <v>59</v>
      </c>
      <c r="I32" s="35" t="s">
        <v>45</v>
      </c>
      <c r="J32" s="50">
        <v>150000</v>
      </c>
      <c r="K32" s="50"/>
      <c r="L32" s="35" t="s">
        <v>59</v>
      </c>
      <c r="M32" s="35" t="s">
        <v>45</v>
      </c>
      <c r="N32" s="50">
        <v>150000</v>
      </c>
      <c r="O32" s="80"/>
    </row>
    <row r="33" spans="1:23" ht="14.65" thickBot="1" x14ac:dyDescent="0.5">
      <c r="A33" s="72"/>
      <c r="B33" s="146"/>
      <c r="C33" s="146"/>
      <c r="D33" s="21"/>
      <c r="E33" s="21"/>
      <c r="F33" s="39"/>
      <c r="G33" s="39"/>
      <c r="H33" s="21"/>
      <c r="I33" s="21"/>
      <c r="J33" s="39"/>
      <c r="K33" s="39"/>
      <c r="L33" s="21"/>
      <c r="M33" s="21"/>
      <c r="N33" s="39"/>
      <c r="O33" s="39"/>
      <c r="P33" s="21"/>
      <c r="Q33" s="21"/>
      <c r="R33" s="22"/>
      <c r="S33" s="23"/>
      <c r="T33" s="21"/>
      <c r="U33" s="21"/>
      <c r="V33" s="24"/>
      <c r="W33" s="24"/>
    </row>
    <row r="34" spans="1:23" ht="28.15" customHeight="1" x14ac:dyDescent="0.45">
      <c r="A34" s="65" t="s">
        <v>5</v>
      </c>
      <c r="B34" s="59"/>
      <c r="C34" s="59"/>
      <c r="D34" s="38" t="s">
        <v>57</v>
      </c>
      <c r="E34" s="38" t="s">
        <v>44</v>
      </c>
      <c r="F34" s="142" t="s">
        <v>9</v>
      </c>
      <c r="G34" s="143"/>
      <c r="H34" s="38" t="s">
        <v>57</v>
      </c>
      <c r="I34" s="38" t="s">
        <v>44</v>
      </c>
      <c r="J34" s="58" t="s">
        <v>23</v>
      </c>
      <c r="K34" s="67"/>
      <c r="L34" s="21"/>
      <c r="M34" s="21"/>
      <c r="N34" s="39"/>
      <c r="O34" s="39"/>
      <c r="P34" s="21"/>
      <c r="Q34" s="21"/>
      <c r="R34" s="22"/>
      <c r="S34" s="23"/>
      <c r="T34" s="21"/>
      <c r="U34" s="21"/>
      <c r="V34" s="24"/>
      <c r="W34" s="24"/>
    </row>
    <row r="35" spans="1:23" x14ac:dyDescent="0.45">
      <c r="A35" s="60" t="s">
        <v>46</v>
      </c>
      <c r="B35" s="44"/>
      <c r="C35" s="44"/>
      <c r="D35" s="34" t="s">
        <v>58</v>
      </c>
      <c r="E35" s="34">
        <v>40</v>
      </c>
      <c r="F35" s="144">
        <v>165</v>
      </c>
      <c r="G35" s="145"/>
      <c r="H35" s="34" t="s">
        <v>58</v>
      </c>
      <c r="I35" s="34">
        <v>40</v>
      </c>
      <c r="J35" s="50">
        <v>175</v>
      </c>
      <c r="K35" s="80"/>
      <c r="L35" s="21"/>
      <c r="M35" s="21"/>
      <c r="N35" s="140"/>
      <c r="O35" s="141"/>
      <c r="P35" s="21"/>
      <c r="Q35" s="21"/>
      <c r="R35" s="22"/>
      <c r="S35" s="23"/>
      <c r="T35" s="21"/>
      <c r="U35" s="21"/>
      <c r="V35" s="24"/>
      <c r="W35" s="24"/>
    </row>
    <row r="36" spans="1:23" x14ac:dyDescent="0.45">
      <c r="A36" s="60" t="s">
        <v>10</v>
      </c>
      <c r="B36" s="61"/>
      <c r="C36" s="61"/>
      <c r="D36" s="35" t="s">
        <v>59</v>
      </c>
      <c r="E36" s="35" t="s">
        <v>45</v>
      </c>
      <c r="F36" s="144">
        <v>150000</v>
      </c>
      <c r="G36" s="145"/>
      <c r="H36" s="35" t="s">
        <v>59</v>
      </c>
      <c r="I36" s="35" t="s">
        <v>45</v>
      </c>
      <c r="J36" s="50">
        <v>150000</v>
      </c>
      <c r="K36" s="80"/>
      <c r="L36" s="21"/>
      <c r="M36" s="21"/>
      <c r="N36" s="140"/>
      <c r="O36" s="141"/>
      <c r="P36" s="21"/>
      <c r="Q36" s="21"/>
      <c r="R36" s="22"/>
      <c r="S36" s="23"/>
      <c r="T36" s="21"/>
      <c r="U36" s="21"/>
      <c r="V36" s="24"/>
      <c r="W36" s="24"/>
    </row>
    <row r="37" spans="1:23" ht="14.65" thickBot="1" x14ac:dyDescent="0.5">
      <c r="A37" s="37"/>
      <c r="B37" s="40"/>
      <c r="C37" s="40"/>
      <c r="D37" s="36"/>
      <c r="E37" s="36"/>
      <c r="F37" s="36"/>
      <c r="G37" s="36"/>
      <c r="H37" s="36"/>
      <c r="I37" s="36"/>
      <c r="J37" s="36"/>
      <c r="K37" s="36"/>
      <c r="L37" s="36"/>
      <c r="M37" s="36"/>
      <c r="N37" s="36"/>
      <c r="O37" s="36"/>
      <c r="U37" s="25"/>
      <c r="V37" s="25"/>
    </row>
    <row r="38" spans="1:23" ht="30" customHeight="1" x14ac:dyDescent="0.45">
      <c r="A38" s="65" t="s">
        <v>5</v>
      </c>
      <c r="B38" s="59"/>
      <c r="C38" s="59"/>
      <c r="D38" s="38" t="s">
        <v>57</v>
      </c>
      <c r="E38" s="38" t="s">
        <v>44</v>
      </c>
      <c r="F38" s="58" t="s">
        <v>11</v>
      </c>
      <c r="G38" s="59"/>
      <c r="H38" s="38" t="s">
        <v>57</v>
      </c>
      <c r="I38" s="38" t="s">
        <v>44</v>
      </c>
      <c r="J38" s="58" t="s">
        <v>12</v>
      </c>
      <c r="K38" s="59"/>
      <c r="L38" s="38" t="s">
        <v>57</v>
      </c>
      <c r="M38" s="38" t="s">
        <v>44</v>
      </c>
      <c r="N38" s="58" t="s">
        <v>13</v>
      </c>
      <c r="O38" s="137"/>
      <c r="P38" s="20"/>
      <c r="Q38" s="6"/>
      <c r="U38" s="25"/>
      <c r="V38" s="25"/>
    </row>
    <row r="39" spans="1:23" x14ac:dyDescent="0.45">
      <c r="A39" s="60" t="s">
        <v>46</v>
      </c>
      <c r="B39" s="44"/>
      <c r="C39" s="44"/>
      <c r="D39" s="34" t="s">
        <v>58</v>
      </c>
      <c r="E39" s="34">
        <v>40</v>
      </c>
      <c r="F39" s="42">
        <v>175</v>
      </c>
      <c r="G39" s="42"/>
      <c r="H39" s="34" t="s">
        <v>58</v>
      </c>
      <c r="I39" s="34">
        <v>40</v>
      </c>
      <c r="J39" s="42">
        <v>175</v>
      </c>
      <c r="K39" s="42"/>
      <c r="L39" s="34" t="s">
        <v>58</v>
      </c>
      <c r="M39" s="34">
        <v>40</v>
      </c>
      <c r="N39" s="42">
        <v>185</v>
      </c>
      <c r="O39" s="63"/>
      <c r="P39" s="20"/>
      <c r="Q39" s="6"/>
      <c r="U39" s="25"/>
      <c r="V39" s="25"/>
    </row>
    <row r="40" spans="1:23" x14ac:dyDescent="0.45">
      <c r="A40" s="60" t="s">
        <v>10</v>
      </c>
      <c r="B40" s="61"/>
      <c r="C40" s="61"/>
      <c r="D40" s="35" t="s">
        <v>59</v>
      </c>
      <c r="E40" s="35" t="s">
        <v>45</v>
      </c>
      <c r="F40" s="42">
        <v>175000</v>
      </c>
      <c r="G40" s="42"/>
      <c r="H40" s="35" t="s">
        <v>59</v>
      </c>
      <c r="I40" s="35" t="s">
        <v>45</v>
      </c>
      <c r="J40" s="42">
        <v>175000</v>
      </c>
      <c r="K40" s="42"/>
      <c r="L40" s="35" t="s">
        <v>59</v>
      </c>
      <c r="M40" s="35" t="s">
        <v>45</v>
      </c>
      <c r="N40" s="42">
        <v>175000</v>
      </c>
      <c r="O40" s="63"/>
      <c r="P40" s="20"/>
      <c r="Q40" s="6"/>
      <c r="U40" s="25"/>
      <c r="V40" s="25"/>
    </row>
    <row r="41" spans="1:23" ht="14.65" thickBot="1" x14ac:dyDescent="0.5">
      <c r="A41" s="36"/>
      <c r="B41" s="36"/>
      <c r="C41" s="36"/>
      <c r="D41" s="36"/>
      <c r="E41" s="36"/>
      <c r="F41" s="36"/>
      <c r="G41" s="36"/>
      <c r="H41" s="18"/>
      <c r="I41" s="18"/>
      <c r="J41" s="6"/>
      <c r="K41" s="6"/>
      <c r="L41" s="19"/>
      <c r="M41" s="19"/>
      <c r="N41" s="6"/>
      <c r="O41" s="20"/>
      <c r="U41" s="25"/>
      <c r="V41" s="25"/>
    </row>
    <row r="42" spans="1:23" ht="28.15" customHeight="1" x14ac:dyDescent="0.45">
      <c r="A42" s="65" t="s">
        <v>5</v>
      </c>
      <c r="B42" s="59"/>
      <c r="C42" s="59"/>
      <c r="D42" s="38" t="s">
        <v>57</v>
      </c>
      <c r="E42" s="38" t="s">
        <v>44</v>
      </c>
      <c r="F42" s="58" t="s">
        <v>14</v>
      </c>
      <c r="G42" s="59"/>
      <c r="H42" s="38" t="s">
        <v>57</v>
      </c>
      <c r="I42" s="38" t="s">
        <v>44</v>
      </c>
      <c r="J42" s="58" t="s">
        <v>47</v>
      </c>
      <c r="K42" s="58"/>
      <c r="L42" s="38" t="s">
        <v>57</v>
      </c>
      <c r="M42" s="38" t="s">
        <v>44</v>
      </c>
      <c r="N42" s="58" t="s">
        <v>48</v>
      </c>
      <c r="O42" s="67"/>
      <c r="P42" s="20"/>
      <c r="U42" s="25"/>
      <c r="V42" s="25"/>
    </row>
    <row r="43" spans="1:23" x14ac:dyDescent="0.45">
      <c r="A43" s="60" t="s">
        <v>46</v>
      </c>
      <c r="B43" s="44"/>
      <c r="C43" s="44"/>
      <c r="D43" s="34" t="s">
        <v>58</v>
      </c>
      <c r="E43" s="34">
        <v>40</v>
      </c>
      <c r="F43" s="41">
        <v>200</v>
      </c>
      <c r="G43" s="41"/>
      <c r="H43" s="34" t="s">
        <v>58</v>
      </c>
      <c r="I43" s="34">
        <v>40</v>
      </c>
      <c r="J43" s="41">
        <v>200</v>
      </c>
      <c r="K43" s="41"/>
      <c r="L43" s="34" t="s">
        <v>58</v>
      </c>
      <c r="M43" s="34">
        <v>40</v>
      </c>
      <c r="N43" s="41">
        <v>200</v>
      </c>
      <c r="O43" s="62"/>
      <c r="P43" s="20"/>
      <c r="Q43" s="6"/>
      <c r="U43" s="25"/>
      <c r="V43" s="25"/>
    </row>
    <row r="44" spans="1:23" x14ac:dyDescent="0.45">
      <c r="A44" s="60" t="s">
        <v>10</v>
      </c>
      <c r="B44" s="61"/>
      <c r="C44" s="61"/>
      <c r="D44" s="35" t="s">
        <v>59</v>
      </c>
      <c r="E44" s="35" t="s">
        <v>45</v>
      </c>
      <c r="F44" s="41">
        <v>175000</v>
      </c>
      <c r="G44" s="41"/>
      <c r="H44" s="35" t="s">
        <v>59</v>
      </c>
      <c r="I44" s="35" t="s">
        <v>45</v>
      </c>
      <c r="J44" s="41">
        <v>175000</v>
      </c>
      <c r="K44" s="41"/>
      <c r="L44" s="35" t="s">
        <v>59</v>
      </c>
      <c r="M44" s="35" t="s">
        <v>45</v>
      </c>
      <c r="N44" s="41">
        <v>175000</v>
      </c>
      <c r="O44" s="62"/>
      <c r="P44" s="20"/>
      <c r="Q44" s="6"/>
      <c r="U44" s="25"/>
      <c r="V44" s="25"/>
    </row>
    <row r="45" spans="1:23" x14ac:dyDescent="0.45">
      <c r="A45" s="66"/>
      <c r="B45" s="66"/>
      <c r="C45" s="66"/>
      <c r="D45" s="66"/>
      <c r="E45" s="66"/>
      <c r="F45" s="66"/>
      <c r="G45" s="66"/>
      <c r="H45" s="66"/>
      <c r="I45" s="66"/>
      <c r="J45" s="6"/>
      <c r="K45" s="6"/>
      <c r="L45" s="6"/>
      <c r="M45" s="6"/>
      <c r="N45" s="6"/>
      <c r="O45" s="20"/>
    </row>
    <row r="46" spans="1:23" x14ac:dyDescent="0.45">
      <c r="A46" s="147"/>
      <c r="B46" s="128"/>
      <c r="C46" s="128"/>
      <c r="D46" s="128"/>
      <c r="E46" s="128"/>
      <c r="F46" s="128"/>
      <c r="G46" s="128"/>
      <c r="H46" s="128"/>
      <c r="I46" s="128"/>
      <c r="J46" s="128"/>
      <c r="K46" s="128"/>
      <c r="L46" s="128"/>
      <c r="M46" s="128"/>
      <c r="N46" s="128"/>
      <c r="O46" s="148"/>
    </row>
    <row r="47" spans="1:23" x14ac:dyDescent="0.45">
      <c r="A47" s="149" t="s">
        <v>15</v>
      </c>
      <c r="B47" s="150"/>
      <c r="C47" s="150"/>
      <c r="D47" s="150"/>
      <c r="E47" s="150"/>
      <c r="F47" s="150"/>
      <c r="G47" s="150"/>
      <c r="H47" s="150"/>
      <c r="I47" s="150"/>
      <c r="J47" s="150"/>
      <c r="K47" s="150"/>
      <c r="L47" s="150"/>
      <c r="M47" s="150"/>
      <c r="N47" s="150"/>
      <c r="O47" s="151"/>
    </row>
    <row r="48" spans="1:23" ht="60.6" customHeight="1" x14ac:dyDescent="0.45">
      <c r="A48" s="152" t="s">
        <v>18</v>
      </c>
      <c r="B48" s="153"/>
      <c r="C48" s="153"/>
      <c r="D48" s="153"/>
      <c r="E48" s="153"/>
      <c r="F48" s="153"/>
      <c r="G48" s="153"/>
      <c r="H48" s="153"/>
      <c r="I48" s="153"/>
      <c r="J48" s="153"/>
      <c r="K48" s="153"/>
      <c r="L48" s="153"/>
      <c r="M48" s="153"/>
      <c r="N48" s="153"/>
      <c r="O48" s="154"/>
    </row>
    <row r="49" spans="1:15" x14ac:dyDescent="0.45">
      <c r="A49" s="68"/>
      <c r="B49" s="66"/>
      <c r="C49" s="66"/>
      <c r="D49" s="66"/>
      <c r="E49" s="66"/>
      <c r="F49" s="66"/>
      <c r="G49" s="66"/>
      <c r="H49" s="66"/>
      <c r="I49" s="66"/>
      <c r="J49" s="66"/>
      <c r="K49" s="66"/>
      <c r="L49" s="66"/>
      <c r="M49" s="66"/>
      <c r="N49" s="66"/>
      <c r="O49" s="69"/>
    </row>
    <row r="50" spans="1:15" ht="28.15" customHeight="1" x14ac:dyDescent="0.45">
      <c r="A50" s="71" t="s">
        <v>42</v>
      </c>
      <c r="B50" s="72"/>
      <c r="C50" s="72"/>
      <c r="D50" s="72"/>
      <c r="E50" s="72"/>
      <c r="F50" s="72"/>
      <c r="G50" s="72"/>
      <c r="H50" s="72"/>
      <c r="I50" s="72"/>
      <c r="J50" s="72"/>
      <c r="K50" s="72"/>
      <c r="L50" s="72"/>
      <c r="M50" s="72"/>
      <c r="N50" s="72"/>
      <c r="O50" s="73"/>
    </row>
    <row r="51" spans="1:15" x14ac:dyDescent="0.45">
      <c r="A51" s="74" t="s">
        <v>16</v>
      </c>
      <c r="B51" s="74"/>
      <c r="C51" s="74"/>
      <c r="D51" s="74"/>
      <c r="E51" s="74"/>
      <c r="F51" s="74"/>
      <c r="G51" s="74" t="s">
        <v>17</v>
      </c>
      <c r="H51" s="74"/>
      <c r="I51" s="74"/>
      <c r="J51" s="74"/>
      <c r="K51" s="68"/>
      <c r="L51" s="66"/>
      <c r="M51" s="66"/>
      <c r="N51" s="66"/>
      <c r="O51" s="69"/>
    </row>
    <row r="52" spans="1:15" x14ac:dyDescent="0.45">
      <c r="A52" s="75" t="s">
        <v>43</v>
      </c>
      <c r="B52" s="75"/>
      <c r="C52" s="75"/>
      <c r="D52" s="75"/>
      <c r="E52" s="75"/>
      <c r="F52" s="75"/>
      <c r="G52" s="64"/>
      <c r="H52" s="64"/>
      <c r="I52" s="64"/>
      <c r="J52" s="64"/>
      <c r="K52" s="68"/>
      <c r="L52" s="66"/>
      <c r="M52" s="66"/>
      <c r="N52" s="66"/>
      <c r="O52" s="69"/>
    </row>
    <row r="53" spans="1:15" x14ac:dyDescent="0.45">
      <c r="A53" s="64" t="s">
        <v>67</v>
      </c>
      <c r="B53" s="64"/>
      <c r="C53" s="64"/>
      <c r="D53" s="64"/>
      <c r="E53" s="64"/>
      <c r="F53" s="64"/>
      <c r="G53" s="70">
        <v>150</v>
      </c>
      <c r="H53" s="70"/>
      <c r="I53" s="70"/>
      <c r="J53" s="70"/>
      <c r="K53" s="68"/>
      <c r="L53" s="66"/>
      <c r="M53" s="66"/>
      <c r="N53" s="66"/>
      <c r="O53" s="69"/>
    </row>
    <row r="54" spans="1:15" x14ac:dyDescent="0.45">
      <c r="A54" s="64"/>
      <c r="B54" s="64"/>
      <c r="C54" s="64"/>
      <c r="D54" s="64"/>
      <c r="E54" s="64"/>
      <c r="F54" s="64"/>
      <c r="G54" s="64"/>
      <c r="H54" s="64"/>
      <c r="I54" s="64"/>
      <c r="J54" s="64"/>
      <c r="K54" s="68"/>
      <c r="L54" s="66"/>
      <c r="M54" s="66"/>
      <c r="N54" s="66"/>
      <c r="O54" s="69"/>
    </row>
    <row r="55" spans="1:15" x14ac:dyDescent="0.45">
      <c r="A55" s="64"/>
      <c r="B55" s="64"/>
      <c r="C55" s="64"/>
      <c r="D55" s="64"/>
      <c r="E55" s="64"/>
      <c r="F55" s="64"/>
      <c r="G55" s="64"/>
      <c r="H55" s="64"/>
      <c r="I55" s="64"/>
      <c r="J55" s="64"/>
      <c r="K55" s="68"/>
      <c r="L55" s="66"/>
      <c r="M55" s="66"/>
      <c r="N55" s="66"/>
      <c r="O55" s="69"/>
    </row>
    <row r="56" spans="1:15" x14ac:dyDescent="0.45">
      <c r="A56" s="64"/>
      <c r="B56" s="64"/>
      <c r="C56" s="64"/>
      <c r="D56" s="64"/>
      <c r="E56" s="64"/>
      <c r="F56" s="64"/>
      <c r="G56" s="64"/>
      <c r="H56" s="64"/>
      <c r="I56" s="64"/>
      <c r="J56" s="64"/>
      <c r="K56" s="68"/>
      <c r="L56" s="66"/>
      <c r="M56" s="66"/>
      <c r="N56" s="66"/>
      <c r="O56" s="69"/>
    </row>
    <row r="57" spans="1:15" x14ac:dyDescent="0.45">
      <c r="A57" s="64"/>
      <c r="B57" s="64"/>
      <c r="C57" s="64"/>
      <c r="D57" s="64"/>
      <c r="E57" s="64"/>
      <c r="F57" s="64"/>
      <c r="G57" s="64"/>
      <c r="H57" s="64"/>
      <c r="I57" s="64"/>
      <c r="J57" s="64"/>
      <c r="K57" s="68"/>
      <c r="L57" s="66"/>
      <c r="M57" s="66"/>
      <c r="N57" s="66"/>
      <c r="O57" s="69"/>
    </row>
    <row r="58" spans="1:15" x14ac:dyDescent="0.45">
      <c r="A58" s="64"/>
      <c r="B58" s="64"/>
      <c r="C58" s="64"/>
      <c r="D58" s="64"/>
      <c r="E58" s="64"/>
      <c r="F58" s="64"/>
      <c r="G58" s="64"/>
      <c r="H58" s="64"/>
      <c r="I58" s="64"/>
      <c r="J58" s="64"/>
      <c r="K58" s="68"/>
      <c r="L58" s="66"/>
      <c r="M58" s="66"/>
      <c r="N58" s="66"/>
      <c r="O58" s="69"/>
    </row>
    <row r="59" spans="1:15" x14ac:dyDescent="0.45">
      <c r="A59" s="64"/>
      <c r="B59" s="64"/>
      <c r="C59" s="64"/>
      <c r="D59" s="64"/>
      <c r="E59" s="64"/>
      <c r="F59" s="64"/>
      <c r="G59" s="64"/>
      <c r="H59" s="64"/>
      <c r="I59" s="64"/>
      <c r="J59" s="64"/>
      <c r="K59" s="68"/>
      <c r="L59" s="66"/>
      <c r="M59" s="66"/>
      <c r="N59" s="66"/>
      <c r="O59" s="69"/>
    </row>
    <row r="60" spans="1:15" x14ac:dyDescent="0.45">
      <c r="A60" s="29"/>
      <c r="B60" s="25"/>
      <c r="C60" s="25"/>
      <c r="D60" s="25"/>
      <c r="E60" s="25"/>
      <c r="F60" s="25"/>
      <c r="G60" s="25"/>
      <c r="H60" s="25"/>
      <c r="I60" s="25"/>
      <c r="J60" s="25"/>
      <c r="K60" s="68"/>
      <c r="L60" s="66"/>
      <c r="M60" s="66"/>
      <c r="N60" s="66"/>
      <c r="O60" s="69"/>
    </row>
    <row r="61" spans="1:15" x14ac:dyDescent="0.45">
      <c r="A61" s="30" t="s">
        <v>33</v>
      </c>
      <c r="B61" s="31"/>
      <c r="C61" s="31"/>
      <c r="D61" s="31"/>
      <c r="E61" s="31"/>
      <c r="F61" s="31"/>
      <c r="G61" s="31"/>
      <c r="H61" s="31"/>
      <c r="I61" s="25"/>
      <c r="J61" s="25"/>
      <c r="K61" s="25"/>
      <c r="L61" s="25"/>
      <c r="M61" s="25"/>
      <c r="N61" s="25"/>
      <c r="O61" s="5"/>
    </row>
    <row r="62" spans="1:15" x14ac:dyDescent="0.45">
      <c r="A62" s="29"/>
      <c r="B62" s="25"/>
      <c r="C62" s="25"/>
      <c r="D62" s="25"/>
      <c r="E62" s="54" t="s">
        <v>30</v>
      </c>
      <c r="F62" s="55"/>
      <c r="G62" s="54" t="s">
        <v>31</v>
      </c>
      <c r="H62" s="54"/>
      <c r="I62" s="54" t="s">
        <v>32</v>
      </c>
      <c r="J62" s="54"/>
      <c r="K62" s="25"/>
      <c r="L62" s="25"/>
      <c r="M62" s="25"/>
      <c r="N62" s="25"/>
      <c r="O62" s="5"/>
    </row>
    <row r="63" spans="1:15" ht="14.45" customHeight="1" x14ac:dyDescent="0.45">
      <c r="A63" s="52" t="s">
        <v>24</v>
      </c>
      <c r="B63" s="53"/>
      <c r="C63" s="53"/>
      <c r="D63" s="53"/>
      <c r="E63" s="56">
        <v>0.93</v>
      </c>
      <c r="F63" s="50"/>
      <c r="G63" s="57">
        <v>0.98</v>
      </c>
      <c r="H63" s="57"/>
      <c r="I63" s="51">
        <v>1.02</v>
      </c>
      <c r="J63" s="51"/>
      <c r="K63" s="25"/>
      <c r="L63" s="25"/>
      <c r="M63" s="25"/>
      <c r="N63" s="25"/>
      <c r="O63" s="5"/>
    </row>
    <row r="64" spans="1:15" x14ac:dyDescent="0.45">
      <c r="A64" s="52" t="s">
        <v>25</v>
      </c>
      <c r="B64" s="53"/>
      <c r="C64" s="53"/>
      <c r="D64" s="53"/>
      <c r="E64" s="50">
        <v>1.06</v>
      </c>
      <c r="F64" s="50"/>
      <c r="G64" s="42">
        <v>1.1100000000000001</v>
      </c>
      <c r="H64" s="42"/>
      <c r="I64" s="41">
        <v>1.17</v>
      </c>
      <c r="J64" s="41"/>
      <c r="K64" s="25"/>
      <c r="L64" s="25"/>
      <c r="M64" s="25"/>
      <c r="N64" s="25"/>
      <c r="O64" s="5"/>
    </row>
    <row r="65" spans="1:15" ht="14.45" customHeight="1" x14ac:dyDescent="0.45">
      <c r="A65" s="52" t="s">
        <v>26</v>
      </c>
      <c r="B65" s="53"/>
      <c r="C65" s="53"/>
      <c r="D65" s="53"/>
      <c r="E65" s="48">
        <v>0.52</v>
      </c>
      <c r="F65" s="49"/>
      <c r="G65" s="42">
        <v>0.54</v>
      </c>
      <c r="H65" s="42"/>
      <c r="I65" s="41">
        <v>0.56999999999999995</v>
      </c>
      <c r="J65" s="41"/>
      <c r="K65" s="25"/>
      <c r="L65" s="25"/>
      <c r="M65" s="25"/>
      <c r="N65" s="25"/>
      <c r="O65" s="5"/>
    </row>
    <row r="66" spans="1:15" x14ac:dyDescent="0.45">
      <c r="A66" s="52" t="s">
        <v>27</v>
      </c>
      <c r="B66" s="53"/>
      <c r="C66" s="53"/>
      <c r="D66" s="53"/>
      <c r="E66" s="50">
        <v>0.93</v>
      </c>
      <c r="F66" s="50"/>
      <c r="G66" s="42">
        <v>0.98</v>
      </c>
      <c r="H66" s="42"/>
      <c r="I66" s="41">
        <v>1.02</v>
      </c>
      <c r="J66" s="41"/>
      <c r="K66" s="25"/>
      <c r="L66" s="25"/>
      <c r="M66" s="25"/>
      <c r="N66" s="25"/>
      <c r="O66" s="5"/>
    </row>
    <row r="67" spans="1:15" ht="14.45" customHeight="1" x14ac:dyDescent="0.45">
      <c r="A67" s="52" t="s">
        <v>28</v>
      </c>
      <c r="B67" s="53"/>
      <c r="C67" s="53"/>
      <c r="D67" s="53"/>
      <c r="E67" s="56">
        <v>0.52</v>
      </c>
      <c r="F67" s="50"/>
      <c r="G67" s="57">
        <v>0.54</v>
      </c>
      <c r="H67" s="57"/>
      <c r="I67" s="51">
        <v>0.56999999999999995</v>
      </c>
      <c r="J67" s="51"/>
      <c r="K67" s="25"/>
      <c r="L67" s="25"/>
      <c r="M67" s="25"/>
      <c r="N67" s="25"/>
      <c r="O67" s="5"/>
    </row>
    <row r="68" spans="1:15" x14ac:dyDescent="0.45">
      <c r="A68" s="52" t="s">
        <v>36</v>
      </c>
      <c r="B68" s="53"/>
      <c r="C68" s="53"/>
      <c r="D68" s="53"/>
      <c r="E68" s="50">
        <v>325</v>
      </c>
      <c r="F68" s="50"/>
      <c r="G68" s="42">
        <v>350</v>
      </c>
      <c r="H68" s="42"/>
      <c r="I68" s="41">
        <v>375</v>
      </c>
      <c r="J68" s="41"/>
      <c r="K68" s="25"/>
      <c r="L68" s="25"/>
      <c r="M68" s="25"/>
      <c r="N68" s="25"/>
      <c r="O68" s="5"/>
    </row>
    <row r="69" spans="1:15" ht="14.45" customHeight="1" x14ac:dyDescent="0.45">
      <c r="A69" s="52" t="s">
        <v>37</v>
      </c>
      <c r="B69" s="53"/>
      <c r="C69" s="53"/>
      <c r="D69" s="53"/>
      <c r="E69" s="48">
        <v>325</v>
      </c>
      <c r="F69" s="49"/>
      <c r="G69" s="42">
        <v>350</v>
      </c>
      <c r="H69" s="42"/>
      <c r="I69" s="41">
        <v>375</v>
      </c>
      <c r="J69" s="41"/>
      <c r="K69" s="25"/>
      <c r="L69" s="25"/>
      <c r="M69" s="25"/>
      <c r="N69" s="25"/>
      <c r="O69" s="5"/>
    </row>
    <row r="70" spans="1:15" x14ac:dyDescent="0.45">
      <c r="A70" s="52" t="s">
        <v>38</v>
      </c>
      <c r="B70" s="53"/>
      <c r="C70" s="53"/>
      <c r="D70" s="53"/>
      <c r="E70" s="50">
        <v>325</v>
      </c>
      <c r="F70" s="50"/>
      <c r="G70" s="42">
        <v>350</v>
      </c>
      <c r="H70" s="42"/>
      <c r="I70" s="41">
        <v>375</v>
      </c>
      <c r="J70" s="41"/>
      <c r="K70" s="25"/>
      <c r="L70" s="25"/>
      <c r="M70" s="25"/>
      <c r="N70" s="25"/>
      <c r="O70" s="5"/>
    </row>
    <row r="71" spans="1:15" x14ac:dyDescent="0.45">
      <c r="A71" s="52" t="s">
        <v>39</v>
      </c>
      <c r="B71" s="53"/>
      <c r="C71" s="53"/>
      <c r="D71" s="53"/>
      <c r="E71" s="56">
        <v>325</v>
      </c>
      <c r="F71" s="50"/>
      <c r="G71" s="57">
        <v>350</v>
      </c>
      <c r="H71" s="57"/>
      <c r="I71" s="51">
        <v>375</v>
      </c>
      <c r="J71" s="51"/>
      <c r="K71" s="25"/>
      <c r="L71" s="25"/>
      <c r="M71" s="25"/>
      <c r="N71" s="25"/>
      <c r="O71" s="5"/>
    </row>
    <row r="72" spans="1:15" x14ac:dyDescent="0.45">
      <c r="A72" s="52" t="s">
        <v>40</v>
      </c>
      <c r="B72" s="53"/>
      <c r="C72" s="53"/>
      <c r="D72" s="53"/>
      <c r="E72" s="50">
        <v>325</v>
      </c>
      <c r="F72" s="50"/>
      <c r="G72" s="42">
        <v>350</v>
      </c>
      <c r="H72" s="42"/>
      <c r="I72" s="41">
        <v>375</v>
      </c>
      <c r="J72" s="41"/>
      <c r="K72" s="25"/>
      <c r="L72" s="25"/>
      <c r="M72" s="25"/>
      <c r="N72" s="25"/>
      <c r="O72" s="5"/>
    </row>
    <row r="73" spans="1:15" x14ac:dyDescent="0.45">
      <c r="A73" s="52" t="s">
        <v>29</v>
      </c>
      <c r="B73" s="53"/>
      <c r="C73" s="53"/>
      <c r="D73" s="53"/>
      <c r="E73" s="48">
        <v>8400</v>
      </c>
      <c r="F73" s="49"/>
      <c r="G73" s="42">
        <v>8820</v>
      </c>
      <c r="H73" s="42"/>
      <c r="I73" s="41">
        <v>9250</v>
      </c>
      <c r="J73" s="41"/>
      <c r="K73" s="25"/>
      <c r="L73" s="25"/>
      <c r="M73" s="25"/>
      <c r="N73" s="25"/>
      <c r="O73" s="5"/>
    </row>
    <row r="74" spans="1:15" x14ac:dyDescent="0.45">
      <c r="A74" s="45" t="s">
        <v>41</v>
      </c>
      <c r="B74" s="46"/>
      <c r="C74" s="46"/>
      <c r="D74" s="47"/>
      <c r="E74" s="48"/>
      <c r="F74" s="49"/>
      <c r="G74" s="42"/>
      <c r="H74" s="42"/>
      <c r="I74" s="41"/>
      <c r="J74" s="41"/>
      <c r="K74" s="25"/>
      <c r="L74" s="25"/>
      <c r="M74" s="25"/>
      <c r="N74" s="25"/>
      <c r="O74" s="5"/>
    </row>
    <row r="75" spans="1:15" x14ac:dyDescent="0.45">
      <c r="A75" s="45" t="s">
        <v>41</v>
      </c>
      <c r="B75" s="46"/>
      <c r="C75" s="46"/>
      <c r="D75" s="47"/>
      <c r="E75" s="48"/>
      <c r="F75" s="49"/>
      <c r="G75" s="42"/>
      <c r="H75" s="42"/>
      <c r="I75" s="41"/>
      <c r="J75" s="41"/>
      <c r="K75" s="25"/>
      <c r="L75" s="25"/>
      <c r="M75" s="25"/>
      <c r="N75" s="25"/>
      <c r="O75" s="5"/>
    </row>
    <row r="76" spans="1:15" x14ac:dyDescent="0.45">
      <c r="A76" s="45" t="s">
        <v>41</v>
      </c>
      <c r="B76" s="46"/>
      <c r="C76" s="46"/>
      <c r="D76" s="47"/>
      <c r="E76" s="48"/>
      <c r="F76" s="49"/>
      <c r="G76" s="42"/>
      <c r="H76" s="42"/>
      <c r="I76" s="41"/>
      <c r="J76" s="41"/>
      <c r="K76" s="25"/>
      <c r="L76" s="25"/>
      <c r="M76" s="25"/>
      <c r="N76" s="25"/>
      <c r="O76" s="5"/>
    </row>
    <row r="77" spans="1:15" x14ac:dyDescent="0.45">
      <c r="A77" s="45" t="s">
        <v>41</v>
      </c>
      <c r="B77" s="46"/>
      <c r="C77" s="46"/>
      <c r="D77" s="47"/>
      <c r="E77" s="48"/>
      <c r="F77" s="49"/>
      <c r="G77" s="42"/>
      <c r="H77" s="42"/>
      <c r="I77" s="41"/>
      <c r="J77" s="41"/>
      <c r="K77" s="25"/>
      <c r="L77" s="25"/>
      <c r="M77" s="25"/>
      <c r="N77" s="25"/>
      <c r="O77" s="5"/>
    </row>
    <row r="78" spans="1:15" x14ac:dyDescent="0.45">
      <c r="A78" s="29"/>
      <c r="B78" s="25"/>
      <c r="C78" s="25"/>
      <c r="D78" s="25"/>
      <c r="E78" s="25"/>
      <c r="F78" s="25"/>
      <c r="G78" s="25"/>
      <c r="H78" s="25"/>
      <c r="I78" s="25"/>
      <c r="J78" s="25"/>
      <c r="K78" s="25"/>
      <c r="L78" s="25"/>
      <c r="M78" s="25"/>
      <c r="N78" s="25"/>
      <c r="O78" s="5"/>
    </row>
    <row r="79" spans="1:15" x14ac:dyDescent="0.45">
      <c r="A79" s="29"/>
      <c r="B79" s="25"/>
      <c r="C79" s="25"/>
      <c r="D79" s="25"/>
      <c r="E79" s="25"/>
      <c r="F79" s="25"/>
      <c r="G79" s="25"/>
      <c r="H79" s="25"/>
      <c r="I79" s="25"/>
      <c r="J79" s="25"/>
      <c r="K79" s="25"/>
      <c r="L79" s="25"/>
      <c r="M79" s="25"/>
      <c r="N79" s="25"/>
      <c r="O79" s="5"/>
    </row>
    <row r="80" spans="1:15" x14ac:dyDescent="0.45">
      <c r="A80" s="32"/>
      <c r="B80" s="2"/>
      <c r="C80" s="2"/>
      <c r="D80" s="2"/>
      <c r="E80" s="2"/>
      <c r="F80" s="2"/>
      <c r="G80" s="2"/>
      <c r="H80" s="2"/>
      <c r="I80" s="2"/>
      <c r="J80" s="2"/>
      <c r="K80" s="2"/>
      <c r="L80" s="2"/>
      <c r="M80" s="2"/>
      <c r="N80" s="2"/>
      <c r="O80" s="33"/>
    </row>
  </sheetData>
  <mergeCells count="208">
    <mergeCell ref="A28:O28"/>
    <mergeCell ref="J34:K34"/>
    <mergeCell ref="K8:L8"/>
    <mergeCell ref="K24:L24"/>
    <mergeCell ref="I8:J8"/>
    <mergeCell ref="G8:H8"/>
    <mergeCell ref="K9:L9"/>
    <mergeCell ref="K11:L11"/>
    <mergeCell ref="K12:L12"/>
    <mergeCell ref="K13:L13"/>
    <mergeCell ref="K14:L14"/>
    <mergeCell ref="K15:L15"/>
    <mergeCell ref="K16:L16"/>
    <mergeCell ref="G22:H22"/>
    <mergeCell ref="I11:J11"/>
    <mergeCell ref="I13:J13"/>
    <mergeCell ref="I14:J14"/>
    <mergeCell ref="I16:J16"/>
    <mergeCell ref="K19:L19"/>
    <mergeCell ref="K20:L20"/>
    <mergeCell ref="J36:K36"/>
    <mergeCell ref="F34:G34"/>
    <mergeCell ref="F35:G35"/>
    <mergeCell ref="F36:G36"/>
    <mergeCell ref="A33:C33"/>
    <mergeCell ref="A46:O46"/>
    <mergeCell ref="A47:O47"/>
    <mergeCell ref="A48:O48"/>
    <mergeCell ref="A49:O49"/>
    <mergeCell ref="A6:O6"/>
    <mergeCell ref="A7:O7"/>
    <mergeCell ref="A8:F8"/>
    <mergeCell ref="A1:O1"/>
    <mergeCell ref="A2:O2"/>
    <mergeCell ref="A3:O3"/>
    <mergeCell ref="C4:O4"/>
    <mergeCell ref="A5:O5"/>
    <mergeCell ref="N38:O38"/>
    <mergeCell ref="N32:O32"/>
    <mergeCell ref="A31:C31"/>
    <mergeCell ref="F31:G31"/>
    <mergeCell ref="G14:H14"/>
    <mergeCell ref="A15:F15"/>
    <mergeCell ref="G15:H15"/>
    <mergeCell ref="I12:J12"/>
    <mergeCell ref="A14:F14"/>
    <mergeCell ref="I15:J15"/>
    <mergeCell ref="A12:F12"/>
    <mergeCell ref="A13:F13"/>
    <mergeCell ref="H24:J24"/>
    <mergeCell ref="G13:H13"/>
    <mergeCell ref="A26:O26"/>
    <mergeCell ref="A34:C34"/>
    <mergeCell ref="A9:F9"/>
    <mergeCell ref="G9:H9"/>
    <mergeCell ref="I9:J9"/>
    <mergeCell ref="A10:F10"/>
    <mergeCell ref="G16:H16"/>
    <mergeCell ref="A16:F16"/>
    <mergeCell ref="A11:F11"/>
    <mergeCell ref="J30:K30"/>
    <mergeCell ref="I22:J22"/>
    <mergeCell ref="A25:O25"/>
    <mergeCell ref="N30:O30"/>
    <mergeCell ref="G23:H23"/>
    <mergeCell ref="K23:L23"/>
    <mergeCell ref="I20:J20"/>
    <mergeCell ref="G21:H21"/>
    <mergeCell ref="A18:F18"/>
    <mergeCell ref="G18:H18"/>
    <mergeCell ref="I18:J18"/>
    <mergeCell ref="A27:O27"/>
    <mergeCell ref="K21:L21"/>
    <mergeCell ref="K22:L22"/>
    <mergeCell ref="G11:H11"/>
    <mergeCell ref="G12:H12"/>
    <mergeCell ref="A19:F19"/>
    <mergeCell ref="G52:J52"/>
    <mergeCell ref="G19:H19"/>
    <mergeCell ref="K18:L18"/>
    <mergeCell ref="J31:K31"/>
    <mergeCell ref="N31:O31"/>
    <mergeCell ref="G20:H20"/>
    <mergeCell ref="A17:F17"/>
    <mergeCell ref="I23:J23"/>
    <mergeCell ref="I21:J21"/>
    <mergeCell ref="A23:F23"/>
    <mergeCell ref="A20:F20"/>
    <mergeCell ref="A21:F21"/>
    <mergeCell ref="A30:C30"/>
    <mergeCell ref="F30:G30"/>
    <mergeCell ref="I19:J19"/>
    <mergeCell ref="A38:C38"/>
    <mergeCell ref="A35:C35"/>
    <mergeCell ref="A36:C36"/>
    <mergeCell ref="J35:K35"/>
    <mergeCell ref="A32:C32"/>
    <mergeCell ref="N36:O36"/>
    <mergeCell ref="N35:O35"/>
    <mergeCell ref="F32:G32"/>
    <mergeCell ref="J32:K32"/>
    <mergeCell ref="E63:F63"/>
    <mergeCell ref="A39:C39"/>
    <mergeCell ref="F39:G39"/>
    <mergeCell ref="A56:F56"/>
    <mergeCell ref="G56:J56"/>
    <mergeCell ref="A45:I45"/>
    <mergeCell ref="J42:K42"/>
    <mergeCell ref="N42:O42"/>
    <mergeCell ref="J44:K44"/>
    <mergeCell ref="N44:O44"/>
    <mergeCell ref="A55:F55"/>
    <mergeCell ref="G55:J55"/>
    <mergeCell ref="K56:O60"/>
    <mergeCell ref="F42:G42"/>
    <mergeCell ref="J39:K39"/>
    <mergeCell ref="A53:F53"/>
    <mergeCell ref="G53:J53"/>
    <mergeCell ref="A54:F54"/>
    <mergeCell ref="G54:J54"/>
    <mergeCell ref="A50:O50"/>
    <mergeCell ref="A51:F51"/>
    <mergeCell ref="G51:J51"/>
    <mergeCell ref="K51:O55"/>
    <mergeCell ref="A52:F52"/>
    <mergeCell ref="A72:D72"/>
    <mergeCell ref="F38:G38"/>
    <mergeCell ref="J38:K38"/>
    <mergeCell ref="A40:C40"/>
    <mergeCell ref="F40:G40"/>
    <mergeCell ref="J40:K40"/>
    <mergeCell ref="J43:K43"/>
    <mergeCell ref="N43:O43"/>
    <mergeCell ref="E73:F73"/>
    <mergeCell ref="A63:D63"/>
    <mergeCell ref="I63:J63"/>
    <mergeCell ref="A43:C43"/>
    <mergeCell ref="N39:O39"/>
    <mergeCell ref="F43:G43"/>
    <mergeCell ref="A44:C44"/>
    <mergeCell ref="N40:O40"/>
    <mergeCell ref="F44:G44"/>
    <mergeCell ref="A57:F57"/>
    <mergeCell ref="G57:J57"/>
    <mergeCell ref="A58:F58"/>
    <mergeCell ref="G58:J58"/>
    <mergeCell ref="A59:F59"/>
    <mergeCell ref="G59:J59"/>
    <mergeCell ref="A42:C42"/>
    <mergeCell ref="E64:F64"/>
    <mergeCell ref="G64:H64"/>
    <mergeCell ref="E67:F67"/>
    <mergeCell ref="G67:H67"/>
    <mergeCell ref="E70:F70"/>
    <mergeCell ref="A64:D64"/>
    <mergeCell ref="A65:D65"/>
    <mergeCell ref="A66:D66"/>
    <mergeCell ref="A67:D67"/>
    <mergeCell ref="E69:F69"/>
    <mergeCell ref="G69:H69"/>
    <mergeCell ref="A77:D77"/>
    <mergeCell ref="E77:F77"/>
    <mergeCell ref="G77:H77"/>
    <mergeCell ref="I77:J77"/>
    <mergeCell ref="E62:F62"/>
    <mergeCell ref="G62:H62"/>
    <mergeCell ref="I62:J62"/>
    <mergeCell ref="G70:H70"/>
    <mergeCell ref="I70:J70"/>
    <mergeCell ref="E71:F71"/>
    <mergeCell ref="G71:H71"/>
    <mergeCell ref="I71:J71"/>
    <mergeCell ref="I64:J64"/>
    <mergeCell ref="E65:F65"/>
    <mergeCell ref="G65:H65"/>
    <mergeCell ref="I65:J65"/>
    <mergeCell ref="E66:F66"/>
    <mergeCell ref="G66:H66"/>
    <mergeCell ref="A75:D75"/>
    <mergeCell ref="E75:F75"/>
    <mergeCell ref="G75:H75"/>
    <mergeCell ref="I75:J75"/>
    <mergeCell ref="A76:D76"/>
    <mergeCell ref="G76:H76"/>
    <mergeCell ref="I76:J76"/>
    <mergeCell ref="G73:H73"/>
    <mergeCell ref="I73:J73"/>
    <mergeCell ref="A22:F22"/>
    <mergeCell ref="A74:D74"/>
    <mergeCell ref="E74:F74"/>
    <mergeCell ref="G74:H74"/>
    <mergeCell ref="I74:J74"/>
    <mergeCell ref="I66:J66"/>
    <mergeCell ref="E72:F72"/>
    <mergeCell ref="G72:H72"/>
    <mergeCell ref="I72:J72"/>
    <mergeCell ref="I67:J67"/>
    <mergeCell ref="E68:F68"/>
    <mergeCell ref="G68:H68"/>
    <mergeCell ref="I68:J68"/>
    <mergeCell ref="I69:J69"/>
    <mergeCell ref="A73:D73"/>
    <mergeCell ref="A68:D68"/>
    <mergeCell ref="A69:D69"/>
    <mergeCell ref="A70:D70"/>
    <mergeCell ref="A71:D71"/>
    <mergeCell ref="E76:F76"/>
    <mergeCell ref="G63:H63"/>
  </mergeCells>
  <pageMargins left="0.7" right="0.7" top="0.75" bottom="0.75" header="0.3" footer="0.3"/>
  <pageSetup scale="88" orientation="landscape" r:id="rId1"/>
  <headerFooter>
    <oddFooter>&amp;C&amp;P of &amp;N</oddFooter>
  </headerFooter>
  <rowBreaks count="3" manualBreakCount="3">
    <brk id="25" max="16383" man="1"/>
    <brk id="29" max="16383" man="1"/>
    <brk id="6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234EB35876124EB19FF656C0BDF531" ma:contentTypeVersion="12" ma:contentTypeDescription="Create a new document." ma:contentTypeScope="" ma:versionID="c328879fac68cdf455888467d12adc39">
  <xsd:schema xmlns:xsd="http://www.w3.org/2001/XMLSchema" xmlns:xs="http://www.w3.org/2001/XMLSchema" xmlns:p="http://schemas.microsoft.com/office/2006/metadata/properties" xmlns:ns2="f0adde4f-9ea4-4c32-b01b-8931f1ca1d3e" xmlns:ns3="efdff277-7f59-4b83-8b75-662b3637e45e" targetNamespace="http://schemas.microsoft.com/office/2006/metadata/properties" ma:root="true" ma:fieldsID="89af49e0f4dea5f997d2f81d874b1cfd" ns2:_="" ns3:_="">
    <xsd:import namespace="f0adde4f-9ea4-4c32-b01b-8931f1ca1d3e"/>
    <xsd:import namespace="efdff277-7f59-4b83-8b75-662b3637e4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dde4f-9ea4-4c32-b01b-8931f1ca1d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dff277-7f59-4b83-8b75-662b3637e4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D506A9-D9FA-451A-9C19-AA738B81AE1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5D7DF43-5617-46BA-8946-6DB99F7D8F4B}">
  <ds:schemaRefs>
    <ds:schemaRef ds:uri="http://schemas.microsoft.com/sharepoint/v3/contenttype/forms"/>
  </ds:schemaRefs>
</ds:datastoreItem>
</file>

<file path=customXml/itemProps3.xml><?xml version="1.0" encoding="utf-8"?>
<ds:datastoreItem xmlns:ds="http://schemas.openxmlformats.org/officeDocument/2006/customXml" ds:itemID="{C3A68688-5B45-470B-8C13-37380C1B5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dde4f-9ea4-4c32-b01b-8931f1ca1d3e"/>
    <ds:schemaRef ds:uri="efdff277-7f59-4b83-8b75-662b3637e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Print Line Cost Prop</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Poppert, Edwin</dc:creator>
  <cp:lastModifiedBy>JR Haglund</cp:lastModifiedBy>
  <cp:lastPrinted>2021-03-25T15:33:08Z</cp:lastPrinted>
  <dcterms:created xsi:type="dcterms:W3CDTF">2019-07-29T15:43:06Z</dcterms:created>
  <dcterms:modified xsi:type="dcterms:W3CDTF">2021-05-04T17:36:55Z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0x0101001B234EB35876124EB19FF656C0BDF531</vt:lpwstr>
  </property>
</Properties>
</file>